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Information" sheetId="1" r:id="rId1"/>
    <sheet name="Stochastic Optimization" sheetId="2" r:id="rId2"/>
  </sheets>
  <definedNames>
    <definedName name="CBWorkbookPriority" localSheetId="0" hidden="1">-1152723810</definedName>
    <definedName name="CBWorkbookPriority" hidden="1">-1935235038</definedName>
    <definedName name="CBx_Sheet_Guid" localSheetId="1" hidden="1">"'16978f87d9e44570a71da4a41f5b91bc"</definedName>
    <definedName name="_xlnm.Print_Area" localSheetId="0">'Information'!$A$1:$O$129</definedName>
    <definedName name="solver_adj" localSheetId="1" hidden="1">'Stochastic Optimization'!$E$6:$E$9</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'Stochastic Optimization'!$E$11</definedName>
    <definedName name="solver_lhs10" localSheetId="1" hidden="1">'Stochastic Optimization'!#REF!</definedName>
    <definedName name="solver_lhs11" localSheetId="1" hidden="1">'Stochastic Optimization'!#REF!</definedName>
    <definedName name="solver_lhs12" localSheetId="1" hidden="1">'Stochastic Optimization'!#REF!</definedName>
    <definedName name="solver_lhs13" localSheetId="1" hidden="1">'Stochastic Optimization'!#REF!</definedName>
    <definedName name="solver_lhs14" localSheetId="1" hidden="1">'Stochastic Optimization'!#REF!</definedName>
    <definedName name="solver_lhs15" localSheetId="1" hidden="1">'Stochastic Optimization'!#REF!</definedName>
    <definedName name="solver_lhs16" localSheetId="1" hidden="1">'Stochastic Optimization'!#REF!</definedName>
    <definedName name="solver_lhs17" localSheetId="1" hidden="1">'Stochastic Optimization'!#REF!</definedName>
    <definedName name="solver_lhs18" localSheetId="1" hidden="1">'Stochastic Optimization'!#REF!</definedName>
    <definedName name="solver_lhs19" localSheetId="1" hidden="1">'Stochastic Optimization'!#REF!</definedName>
    <definedName name="solver_lhs2" localSheetId="1" hidden="1">'Stochastic Optimization'!$E$6</definedName>
    <definedName name="solver_lhs20" localSheetId="1" hidden="1">'Stochastic Optimization'!#REF!</definedName>
    <definedName name="solver_lhs3" localSheetId="1" hidden="1">'Stochastic Optimization'!$E$6</definedName>
    <definedName name="solver_lhs4" localSheetId="1" hidden="1">'Stochastic Optimization'!$E$7</definedName>
    <definedName name="solver_lhs5" localSheetId="1" hidden="1">'Stochastic Optimization'!$E$7</definedName>
    <definedName name="solver_lhs6" localSheetId="1" hidden="1">'Stochastic Optimization'!$E$8</definedName>
    <definedName name="solver_lhs7" localSheetId="1" hidden="1">'Stochastic Optimization'!$E$8</definedName>
    <definedName name="solver_lhs8" localSheetId="1" hidden="1">'Stochastic Optimization'!$E$9</definedName>
    <definedName name="solver_lhs9" localSheetId="1" hidden="1">'Stochastic Optimization'!$E$9</definedName>
    <definedName name="solver_lin" localSheetId="1" hidden="1">2</definedName>
    <definedName name="solver_neg" localSheetId="1" hidden="1">2</definedName>
    <definedName name="solver_num" localSheetId="1" hidden="1">9</definedName>
    <definedName name="solver_nwt" localSheetId="1" hidden="1">1</definedName>
    <definedName name="solver_opt" localSheetId="1" hidden="1">'Stochastic Optimization'!$C$12</definedName>
    <definedName name="solver_pre" localSheetId="1" hidden="1">0.000001</definedName>
    <definedName name="solver_rel1" localSheetId="1" hidden="1">2</definedName>
    <definedName name="solver_rel10" localSheetId="1" hidden="1">1</definedName>
    <definedName name="solver_rel11" localSheetId="1" hidden="1">3</definedName>
    <definedName name="solver_rel12" localSheetId="1" hidden="1">1</definedName>
    <definedName name="solver_rel13" localSheetId="1" hidden="1">3</definedName>
    <definedName name="solver_rel14" localSheetId="1" hidden="1">1</definedName>
    <definedName name="solver_rel15" localSheetId="1" hidden="1">3</definedName>
    <definedName name="solver_rel16" localSheetId="1" hidden="1">1</definedName>
    <definedName name="solver_rel17" localSheetId="1" hidden="1">3</definedName>
    <definedName name="solver_rel18" localSheetId="1" hidden="1">1</definedName>
    <definedName name="solver_rel19" localSheetId="1" hidden="1">3</definedName>
    <definedName name="solver_rel2" localSheetId="1" hidden="1">3</definedName>
    <definedName name="solver_rel20" localSheetId="1" hidden="1">1</definedName>
    <definedName name="solver_rel3" localSheetId="1" hidden="1">1</definedName>
    <definedName name="solver_rel4" localSheetId="1" hidden="1">3</definedName>
    <definedName name="solver_rel5" localSheetId="1" hidden="1">1</definedName>
    <definedName name="solver_rel6" localSheetId="1" hidden="1">3</definedName>
    <definedName name="solver_rel7" localSheetId="1" hidden="1">1</definedName>
    <definedName name="solver_rel8" localSheetId="1" hidden="1">3</definedName>
    <definedName name="solver_rel9" localSheetId="1" hidden="1">1</definedName>
    <definedName name="solver_rhs1" localSheetId="1" hidden="1">100%</definedName>
    <definedName name="solver_rhs10" localSheetId="1" hidden="1">0.35</definedName>
    <definedName name="solver_rhs11" localSheetId="1" hidden="1">0.05</definedName>
    <definedName name="solver_rhs12" localSheetId="1" hidden="1">0.35</definedName>
    <definedName name="solver_rhs13" localSheetId="1" hidden="1">0.05</definedName>
    <definedName name="solver_rhs14" localSheetId="1" hidden="1">0.35</definedName>
    <definedName name="solver_rhs15" localSheetId="1" hidden="1">0.05</definedName>
    <definedName name="solver_rhs16" localSheetId="1" hidden="1">0.35</definedName>
    <definedName name="solver_rhs17" localSheetId="1" hidden="1">0.05</definedName>
    <definedName name="solver_rhs18" localSheetId="1" hidden="1">0.35</definedName>
    <definedName name="solver_rhs19" localSheetId="1" hidden="1">0.05</definedName>
    <definedName name="solver_rhs2" localSheetId="1" hidden="1">'Stochastic Optimization'!F6</definedName>
    <definedName name="solver_rhs20" localSheetId="1" hidden="1">0.35</definedName>
    <definedName name="solver_rhs3" localSheetId="1" hidden="1">'Stochastic Optimization'!G6</definedName>
    <definedName name="solver_rhs4" localSheetId="1" hidden="1">'Stochastic Optimization'!F7</definedName>
    <definedName name="solver_rhs5" localSheetId="1" hidden="1">'Stochastic Optimization'!G7</definedName>
    <definedName name="solver_rhs6" localSheetId="1" hidden="1">'Stochastic Optimization'!F8</definedName>
    <definedName name="solver_rhs7" localSheetId="1" hidden="1">'Stochastic Optimization'!G8</definedName>
    <definedName name="solver_rhs8" localSheetId="1" hidden="1">'Stochastic Optimization'!F9</definedName>
    <definedName name="solver_rhs9" localSheetId="1" hidden="1">'Stochastic Optimization'!G9</definedName>
    <definedName name="solver_scl" localSheetId="1" hidden="1">0</definedName>
    <definedName name="solver_sho" localSheetId="1" hidden="1">2</definedName>
    <definedName name="solver_tim" localSheetId="1" hidden="1">900</definedName>
    <definedName name="solver_tol" localSheetId="1" hidden="1">0.05</definedName>
    <definedName name="solver_typ" localSheetId="1" hidden="1">1</definedName>
    <definedName name="solver_val" localSheetId="1" hidden="1">0</definedName>
  </definedNames>
  <calcPr fullCalcOnLoad="1"/>
</workbook>
</file>

<file path=xl/sharedStrings.xml><?xml version="1.0" encoding="utf-8"?>
<sst xmlns="http://schemas.openxmlformats.org/spreadsheetml/2006/main" count="89" uniqueCount="80">
  <si>
    <t>ASSET ALLOCATION OPTIMIZATION MODEL</t>
  </si>
  <si>
    <t>Asset Class Description</t>
  </si>
  <si>
    <t>Annualized Returns</t>
  </si>
  <si>
    <t>Volatility Risk</t>
  </si>
  <si>
    <t>Allocation Weights</t>
  </si>
  <si>
    <t>Required Minimum Allocation</t>
  </si>
  <si>
    <t>Required Maximum Allocation</t>
  </si>
  <si>
    <t>Return to Risk Ratio</t>
  </si>
  <si>
    <t>Returns Ranking (Hi-Lo)</t>
  </si>
  <si>
    <t>Risk Ranking (Lo-Hi)</t>
  </si>
  <si>
    <t>Return to Risk Ranking (Hi-Lo)</t>
  </si>
  <si>
    <t>Allocation Ranking (Hi-Lo)</t>
  </si>
  <si>
    <t>Asset 1</t>
  </si>
  <si>
    <t>Asset 2</t>
  </si>
  <si>
    <t>Asset 3</t>
  </si>
  <si>
    <t>Asset 4</t>
  </si>
  <si>
    <t>Portfolio Total</t>
  </si>
  <si>
    <t>Specifications of the optimization model:</t>
  </si>
  <si>
    <t>Objective:</t>
  </si>
  <si>
    <t>Maximize Return to Risk Ratio (C12)</t>
  </si>
  <si>
    <t>Decision Variables:</t>
  </si>
  <si>
    <t>Allocation Weights (E6:E9)</t>
  </si>
  <si>
    <t>Restrictions on Decision Variables:</t>
  </si>
  <si>
    <t>Minimum and Maximum Required (F6:G9)</t>
  </si>
  <si>
    <t>Constraints:</t>
  </si>
  <si>
    <t>Portfolio Total Allocation Weights 100% (E11 is set to 100%)</t>
  </si>
  <si>
    <t>Additional specifications:</t>
  </si>
  <si>
    <t>1. One can always maximize portfolio total returns or minimize the portfolio total risk.</t>
  </si>
  <si>
    <t>2. Incorporate Monte Carlo simulation in the model by simulating the returns and volatility of each asset class</t>
  </si>
  <si>
    <t xml:space="preserve">    and apply Simulation-Optimization techniques.</t>
  </si>
  <si>
    <t xml:space="preserve">3. The portfolio can be optimized as is without simulation using Static Optimization techniques. </t>
  </si>
  <si>
    <t>Stochastic Optimization</t>
  </si>
  <si>
    <t>This sample model illustrates how to use Risk Simulator for:</t>
  </si>
  <si>
    <t xml:space="preserve"> </t>
  </si>
  <si>
    <t>1. Running stochastic optimization on continuous decision variables with simulation</t>
  </si>
  <si>
    <t>2. Viewing and interpreting optimization results</t>
  </si>
  <si>
    <t>Model Background</t>
  </si>
  <si>
    <t>File Name: Stochastic Optimization.xls</t>
  </si>
  <si>
    <t>This model shows 4 asset classes with different risk and return characteristics. The idea here is to find the best portfolio allocation such</t>
  </si>
  <si>
    <t xml:space="preserve">that the portfolio's bang-for-the-buck or returns to risk ratio is maximized. That is, to allocate 100% of an individual’s investment among several </t>
  </si>
  <si>
    <t xml:space="preserve">different asset classes (e.g., different types of mutual funds or investment styles: growth, value, aggressive growth, income, global, index, contrarian, </t>
  </si>
  <si>
    <t>momentum, and so forth). This model is different from others in that there exists several simulation assumptions (risk and return values for each asset).</t>
  </si>
  <si>
    <t>That is, a simulation is run, then optimization is executed, and the entire process is repeated multiple times to obtain distributions of each decision</t>
  </si>
  <si>
    <t>variable. The entire analysis can be automated using Stochastic Optimization.</t>
  </si>
  <si>
    <t>In order to run an optimization, several key specifications on the model have to be identified first:</t>
  </si>
  <si>
    <t>Simulation Assumptions:</t>
  </si>
  <si>
    <t>Return and Risk Values (C6:D9)</t>
  </si>
  <si>
    <t>The model shows the 4 asset classes and each asset class has its own set of annualized returns and annualized volatilities. These return and</t>
  </si>
  <si>
    <t>risk measures are annualized values such that they can be consistently compared across different asset classes. Returns are computed using</t>
  </si>
  <si>
    <t xml:space="preserve">the geometric average of the relative returns, while the risks are computed using the logarithmic relative stock returns approach. </t>
  </si>
  <si>
    <t xml:space="preserve">The Allocation Weights in column E holds the decision variables, which are the variables that need to be tweaked and tested such that the total </t>
  </si>
  <si>
    <t xml:space="preserve">weight is constrained at 100% (cell E11). Typically, to start the optimization, we will set these cells to a uniform value, where in this case, cells E6 </t>
  </si>
  <si>
    <t xml:space="preserve">to E15 are set at 10% each. In addition, each decision variable may have specific restrictions in its allowed range. In this example, the lower and upper </t>
  </si>
  <si>
    <t xml:space="preserve">allocations allowed are 10% and 40%, as seen in columns F and G. This setting means that each asset class may have its own allocation boundaries.  </t>
  </si>
  <si>
    <t xml:space="preserve">Next, column H shows the return to risk ratio, which is simply the return percentage divided by the risk percentage, where the higher this value, the higher the </t>
  </si>
  <si>
    <t xml:space="preserve">bang-for-the-buck. The remaining model shows the individual asset class rankings by returns, risk, return to risk ratio, and allocation. In other words, these </t>
  </si>
  <si>
    <t xml:space="preserve">rankings show at a glance which asset class has the lowest risk, or the highest return, and so forth. </t>
  </si>
  <si>
    <t>Running an Optimization</t>
  </si>
  <si>
    <t>To run this model, simply:</t>
  </si>
  <si>
    <t>2. For stochastic optimization, set distributional assumptions on the risk and returns for each asset class. That is, select cell C6 and set an assumption</t>
  </si>
  <si>
    <t xml:space="preserve">    make it a Continuous Variable and then link the decision variable's name and minimum/maximum required to the relevant cells (B6, F6, G6).</t>
  </si>
  <si>
    <t xml:space="preserve">    and making it equal 100% (total allocation).</t>
  </si>
  <si>
    <t xml:space="preserve">    You may also try other optimization routines where:</t>
  </si>
  <si>
    <t>The model setup is illustrated below:</t>
  </si>
  <si>
    <t>Viewing and Interpreting Forecast Results</t>
  </si>
  <si>
    <t>by Dr. Johnathan Mun for more detailed explanations about this model, the different optimization techniques, as well as an interpretation of</t>
  </si>
  <si>
    <t xml:space="preserve">the results. Chapter 11's appendix also details how the risk and return values are computed. </t>
  </si>
  <si>
    <t>Disclaimer</t>
  </si>
  <si>
    <r>
      <t>1. Start a new profile (</t>
    </r>
    <r>
      <rPr>
        <b/>
        <sz val="10"/>
        <rFont val="Arial"/>
        <family val="2"/>
      </rPr>
      <t>Simulation l New Profile</t>
    </r>
    <r>
      <rPr>
        <sz val="10"/>
        <rFont val="Arial"/>
        <family val="2"/>
      </rPr>
      <t>).</t>
    </r>
  </si>
  <si>
    <r>
      <t xml:space="preserve">    (</t>
    </r>
    <r>
      <rPr>
        <b/>
        <sz val="10"/>
        <rFont val="Arial"/>
        <family val="2"/>
      </rPr>
      <t>Simulation l Set Input Assumption</t>
    </r>
    <r>
      <rPr>
        <sz val="10"/>
        <rFont val="Arial"/>
        <family val="0"/>
      </rPr>
      <t xml:space="preserve">) and make your own assumption as required. Repeat for cells C7 to D9. </t>
    </r>
  </si>
  <si>
    <r>
      <t>3. Select cell E6, and define the decision variable (</t>
    </r>
    <r>
      <rPr>
        <b/>
        <sz val="10"/>
        <rFont val="Arial"/>
        <family val="2"/>
      </rPr>
      <t xml:space="preserve">Simulation l Optimization l Decision Variables </t>
    </r>
    <r>
      <rPr>
        <sz val="10"/>
        <rFont val="Arial"/>
        <family val="2"/>
      </rPr>
      <t>or click on the Define Decision icon</t>
    </r>
    <r>
      <rPr>
        <sz val="10"/>
        <rFont val="Arial"/>
        <family val="0"/>
      </rPr>
      <t xml:space="preserve">) and </t>
    </r>
  </si>
  <si>
    <r>
      <t xml:space="preserve">    Then use the Risk Simulator copy on cell E6, select cells E7 to E9, and use Risk Simulator's paste (</t>
    </r>
    <r>
      <rPr>
        <b/>
        <sz val="10"/>
        <rFont val="Arial"/>
        <family val="2"/>
      </rPr>
      <t>Simulation l Copy Parameter</t>
    </r>
    <r>
      <rPr>
        <sz val="10"/>
        <rFont val="Arial"/>
        <family val="0"/>
      </rPr>
      <t>) and</t>
    </r>
  </si>
  <si>
    <r>
      <t xml:space="preserve">    </t>
    </r>
    <r>
      <rPr>
        <b/>
        <sz val="10"/>
        <rFont val="Arial"/>
        <family val="2"/>
      </rPr>
      <t xml:space="preserve">Simulation l Paste Parameter </t>
    </r>
    <r>
      <rPr>
        <sz val="10"/>
        <rFont val="Arial"/>
        <family val="2"/>
      </rPr>
      <t>or use the copy and paste icons).</t>
    </r>
  </si>
  <si>
    <r>
      <t xml:space="preserve">4. Next, set up the optimization's constraints by selecting </t>
    </r>
    <r>
      <rPr>
        <b/>
        <sz val="10"/>
        <rFont val="Arial"/>
        <family val="2"/>
      </rPr>
      <t>Simulation l Optimization l Constraints</t>
    </r>
    <r>
      <rPr>
        <sz val="10"/>
        <rFont val="Arial"/>
        <family val="2"/>
      </rPr>
      <t xml:space="preserve">, selecting </t>
    </r>
    <r>
      <rPr>
        <b/>
        <sz val="10"/>
        <rFont val="Arial"/>
        <family val="2"/>
      </rPr>
      <t>ADD</t>
    </r>
    <r>
      <rPr>
        <sz val="10"/>
        <rFont val="Arial"/>
        <family val="2"/>
      </rPr>
      <t>, and selecting the cell E17,</t>
    </r>
  </si>
  <si>
    <r>
      <t xml:space="preserve">5. Select cell C12, the objective to be maximized, and select </t>
    </r>
    <r>
      <rPr>
        <b/>
        <sz val="10"/>
        <rFont val="Arial"/>
        <family val="2"/>
      </rPr>
      <t>Simulation l Optimization l Run Optimization</t>
    </r>
    <r>
      <rPr>
        <sz val="10"/>
        <rFont val="Arial"/>
        <family val="2"/>
      </rPr>
      <t>. Review the different tabs to make</t>
    </r>
  </si>
  <si>
    <r>
      <t xml:space="preserve">    sure that all the required inputs in steps 2 and 3 above are correct. Select </t>
    </r>
    <r>
      <rPr>
        <b/>
        <sz val="10"/>
        <rFont val="Arial"/>
        <family val="2"/>
      </rPr>
      <t>Stochastic Optimization</t>
    </r>
    <r>
      <rPr>
        <sz val="10"/>
        <rFont val="Arial"/>
        <family val="0"/>
      </rPr>
      <t xml:space="preserve"> and let it run for 500 trials repeated 20 times.</t>
    </r>
  </si>
  <si>
    <r>
      <t xml:space="preserve">Refer to Chapter 11 of </t>
    </r>
    <r>
      <rPr>
        <i/>
        <sz val="10"/>
        <rFont val="Arial"/>
        <family val="2"/>
      </rPr>
      <t>Modeling Risk: Applying Monte Carlo Simulation, Real Options Analysis, Forecasting, and Optimization, 2nd Edition</t>
    </r>
    <r>
      <rPr>
        <sz val="10"/>
        <rFont val="Arial"/>
        <family val="2"/>
      </rPr>
      <t xml:space="preserve"> </t>
    </r>
  </si>
  <si>
    <r>
      <t>Discrete Optimization</t>
    </r>
    <r>
      <rPr>
        <i/>
        <sz val="10"/>
        <rFont val="Arial"/>
        <family val="2"/>
      </rPr>
      <t xml:space="preserve"> is an optimization that is run on a discrete or static model, where no simulations are run. This optimization type is applicable when the model is assumed to be known and no uncertainties exist. Also, a discrete optimization can be first run to determine the optimal portfolio and its corresponding optimal allocation of decision variables before more advanced optimization procedures are applied. For instance, before running a stochastic optimization problem, a discrete optimization is first run to determine if there exist solutions to the optimization problem before a more protracted analysis is performed. </t>
    </r>
  </si>
  <si>
    <r>
      <t>Dynamic Optimization</t>
    </r>
    <r>
      <rPr>
        <i/>
        <sz val="10"/>
        <rFont val="Arial"/>
        <family val="2"/>
      </rPr>
      <t xml:space="preserve"> is applied when Monte Carlo simulation is used together with optimization. Another name for such a procedure is Simulation-Optimization. In other words, a simulation is run for N trials, and then an optimization process is run for M iterations until the optimal results are obtained or an infeasible set is found. That is, using Risk Simulator’s optimization module, you can choose which forecast and assumption statistics to use and replace in the model after the simulation is run. Then, these forecast statistics can be applied in the optimization process. This approach is useful when you have a large model with many interacting assumptions and forecasts, and when some of the forecast statistics are required in the optimization.</t>
    </r>
  </si>
  <si>
    <r>
      <t>Stochastic Optimization</t>
    </r>
    <r>
      <rPr>
        <i/>
        <sz val="10"/>
        <rFont val="Arial"/>
        <family val="2"/>
      </rPr>
      <t xml:space="preserve"> is similar to the dynamic optimization procedure with the exception that the entire dynamic optimization process is repeated T times. The results will be a forecast chart of each decision variable with T values. In other words, a simulation is run and the forecast or assumption statistics are used in the optimization model to find the optimal allocation of decision variables. Then, another simulation is run, generating different forecast statistics, and these new updated values are then optimized, and so forth. Hence, the final decision variables will each have its own forecast chart, indicating the range of the optimal decision variables. For instance, instead of obtaining single-point estimates in the dynamic optimization procedure, you can now obtain a distribution of the decision variables, and, hence, a range of optimal values for each decision variable, also known as a stochastic optimization.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</si>
</sst>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_(* #,##0.0000_);_(* \(#,##0.0000\);_(* &quot;-&quot;??_);_(@_)"/>
    <numFmt numFmtId="168" formatCode="&quot;$&quot;#,##0.000_);[Red]\(&quot;$&quot;#,##0.000\)"/>
    <numFmt numFmtId="169" formatCode="&quot;$&quot;#,##0.0_);[Red]\(&quot;$&quot;#,##0.0\)"/>
    <numFmt numFmtId="170" formatCode="&quot;$&quot;#,##0.0000_);[Red]\(&quot;$&quot;#,##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0">
    <font>
      <sz val="10"/>
      <name val="Arial"/>
      <family val="0"/>
    </font>
    <font>
      <sz val="8"/>
      <name val="Arial"/>
      <family val="0"/>
    </font>
    <font>
      <b/>
      <sz val="12"/>
      <name val="Arial"/>
      <family val="2"/>
    </font>
    <font>
      <b/>
      <sz val="10"/>
      <name val="Arial"/>
      <family val="2"/>
    </font>
    <font>
      <b/>
      <i/>
      <sz val="10"/>
      <name val="Arial"/>
      <family val="2"/>
    </font>
    <font>
      <i/>
      <sz val="10"/>
      <name val="Arial"/>
      <family val="2"/>
    </font>
    <font>
      <b/>
      <sz val="12"/>
      <color indexed="12"/>
      <name val="Arial"/>
      <family val="2"/>
    </font>
    <font>
      <sz val="10"/>
      <color indexed="12"/>
      <name val="Arial"/>
      <family val="0"/>
    </font>
    <font>
      <b/>
      <sz val="14"/>
      <name val="Arial"/>
      <family val="2"/>
    </font>
    <font>
      <i/>
      <sz val="9"/>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Alignment="1">
      <alignment/>
    </xf>
    <xf numFmtId="0" fontId="2" fillId="2" borderId="0" xfId="0" applyFont="1" applyFill="1" applyAlignment="1">
      <alignment horizontal="center"/>
    </xf>
    <xf numFmtId="0" fontId="3" fillId="2" borderId="0" xfId="0" applyFont="1" applyFill="1" applyAlignment="1">
      <alignment horizontal="center" vertical="center" wrapText="1"/>
    </xf>
    <xf numFmtId="0" fontId="0" fillId="2" borderId="0" xfId="0" applyFill="1" applyAlignment="1">
      <alignment horizontal="center"/>
    </xf>
    <xf numFmtId="10" fontId="0" fillId="2" borderId="0" xfId="0" applyNumberFormat="1" applyFill="1" applyAlignment="1">
      <alignment horizontal="center"/>
    </xf>
    <xf numFmtId="166" fontId="0" fillId="2" borderId="0" xfId="0" applyNumberFormat="1" applyFont="1" applyFill="1" applyAlignment="1">
      <alignment horizontal="center"/>
    </xf>
    <xf numFmtId="0" fontId="4" fillId="2" borderId="0" xfId="0" applyFont="1" applyFill="1" applyAlignment="1">
      <alignment horizontal="left"/>
    </xf>
    <xf numFmtId="171" fontId="4" fillId="2" borderId="0" xfId="19" applyNumberFormat="1" applyFont="1" applyFill="1" applyAlignment="1">
      <alignment horizontal="center"/>
    </xf>
    <xf numFmtId="10" fontId="4" fillId="2"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center" wrapText="1"/>
    </xf>
    <xf numFmtId="0" fontId="0" fillId="2" borderId="0" xfId="0" applyFill="1" applyAlignment="1">
      <alignment horizontal="center" vertical="center" wrapText="1"/>
    </xf>
    <xf numFmtId="10" fontId="0" fillId="2" borderId="0" xfId="19" applyNumberFormat="1" applyFill="1" applyAlignment="1">
      <alignment horizontal="center"/>
    </xf>
    <xf numFmtId="0" fontId="3" fillId="2" borderId="0" xfId="0" applyFont="1" applyFill="1" applyAlignment="1">
      <alignment/>
    </xf>
    <xf numFmtId="0" fontId="5" fillId="2" borderId="0" xfId="0" applyFont="1" applyFill="1" applyAlignment="1">
      <alignment/>
    </xf>
    <xf numFmtId="10" fontId="0" fillId="2" borderId="1" xfId="0" applyNumberFormat="1" applyFill="1" applyBorder="1" applyAlignment="1">
      <alignment horizontal="center"/>
    </xf>
    <xf numFmtId="10" fontId="4"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0" fontId="6" fillId="2" borderId="0" xfId="0" applyFont="1" applyFill="1" applyAlignment="1" applyProtection="1">
      <alignment horizontal="center"/>
      <protection hidden="1"/>
    </xf>
    <xf numFmtId="0" fontId="0" fillId="2" borderId="0" xfId="0" applyFill="1" applyAlignment="1" applyProtection="1">
      <alignment/>
      <protection hidden="1"/>
    </xf>
    <xf numFmtId="0" fontId="7" fillId="2" borderId="0" xfId="0" applyFont="1" applyFill="1" applyAlignment="1" applyProtection="1">
      <alignment/>
      <protection hidden="1"/>
    </xf>
    <xf numFmtId="0" fontId="3" fillId="2" borderId="0" xfId="0" applyFont="1" applyFill="1" applyAlignment="1" applyProtection="1">
      <alignment/>
      <protection hidden="1"/>
    </xf>
    <xf numFmtId="0" fontId="5" fillId="2"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6</xdr:col>
      <xdr:colOff>590550</xdr:colOff>
      <xdr:row>12</xdr:row>
      <xdr:rowOff>123825</xdr:rowOff>
    </xdr:to>
    <xdr:grpSp>
      <xdr:nvGrpSpPr>
        <xdr:cNvPr id="1" name="Group 1"/>
        <xdr:cNvGrpSpPr>
          <a:grpSpLocks/>
        </xdr:cNvGrpSpPr>
      </xdr:nvGrpSpPr>
      <xdr:grpSpPr>
        <a:xfrm>
          <a:off x="161925" y="38100"/>
          <a:ext cx="3609975" cy="2028825"/>
          <a:chOff x="0" y="2"/>
          <a:chExt cx="379" cy="213"/>
        </a:xfrm>
        <a:solidFill>
          <a:srgbClr val="FFFFFF"/>
        </a:solidFill>
      </xdr:grpSpPr>
      <xdr:sp>
        <xdr:nvSpPr>
          <xdr:cNvPr id="3" name="TextBox 3"/>
          <xdr:cNvSpPr txBox="1">
            <a:spLocks noChangeArrowheads="1"/>
          </xdr:cNvSpPr>
        </xdr:nvSpPr>
        <xdr:spPr>
          <a:xfrm>
            <a:off x="108" y="65"/>
            <a:ext cx="219" cy="55"/>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Risk Simulator
Sample Models</a:t>
            </a:r>
          </a:p>
        </xdr:txBody>
      </xdr:sp>
      <xdr:sp>
        <xdr:nvSpPr>
          <xdr:cNvPr id="4" name="TextBox 4"/>
          <xdr:cNvSpPr txBox="1">
            <a:spLocks noChangeArrowheads="1"/>
          </xdr:cNvSpPr>
        </xdr:nvSpPr>
        <xdr:spPr>
          <a:xfrm>
            <a:off x="107" y="129"/>
            <a:ext cx="226" cy="29"/>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2005 Copyright. Dr. Johnathan Mun. 
All Rights Reserved. </a:t>
            </a:r>
          </a:p>
        </xdr:txBody>
      </xdr:sp>
    </xdr:grpSp>
    <xdr:clientData/>
  </xdr:twoCellAnchor>
  <xdr:twoCellAnchor>
    <xdr:from>
      <xdr:col>1</xdr:col>
      <xdr:colOff>19050</xdr:colOff>
      <xdr:row>119</xdr:row>
      <xdr:rowOff>57150</xdr:rowOff>
    </xdr:from>
    <xdr:to>
      <xdr:col>14</xdr:col>
      <xdr:colOff>257175</xdr:colOff>
      <xdr:row>128</xdr:row>
      <xdr:rowOff>47625</xdr:rowOff>
    </xdr:to>
    <xdr:sp>
      <xdr:nvSpPr>
        <xdr:cNvPr id="5" name="TextBox 5"/>
        <xdr:cNvSpPr txBox="1">
          <a:spLocks noChangeArrowheads="1"/>
        </xdr:cNvSpPr>
      </xdr:nvSpPr>
      <xdr:spPr>
        <a:xfrm>
          <a:off x="152400" y="22183725"/>
          <a:ext cx="8162925" cy="1447800"/>
        </a:xfrm>
        <a:prstGeom prst="rect">
          <a:avLst/>
        </a:prstGeom>
        <a:solidFill>
          <a:srgbClr val="FFFFFF"/>
        </a:solidFill>
        <a:ln w="9525" cmpd="sng">
          <a:noFill/>
        </a:ln>
      </xdr:spPr>
      <xdr:txBody>
        <a:bodyPr vertOverflow="clip" wrap="square"/>
        <a:p>
          <a:pPr algn="l">
            <a:defRPr/>
          </a:pPr>
          <a:r>
            <a:rPr lang="en-US" cap="none" sz="900" b="0" i="1" u="none" baseline="0">
              <a:latin typeface="Arial"/>
              <a:ea typeface="Arial"/>
              <a:cs typeface="Arial"/>
            </a:rPr>
            <a:t>DEVELOPER SPECIFICALLY DISCLAIMS ALL OTHER WARRANTIES, EXPRESS OR IMPLIED, INCLUDING, BUT NOT LIMITED TO, THE IMPLIED WARRANTIES OF MERCHANTABILITY AND FITNESS FOR A PARTICULAR PURPOSE. As standard practice for software development and end-user applications, it is important for the Licensee to note that the valuation results attached herein are accurate to the software Developer’s best knowledge and are solely based on the information furnished by the Licensee or end-user. While the software Developer has used his best efforts in preparing this report, he makes no representations or warranties with respect to the accuracy or completeness of the contents of this model and specifically disclaims any implied warranties of merchantability of fitness for a particular purpose. The Licensee hereby agrees that the Developer is not held liable for any loss of profit or any other commercial damages, including, but not limited to, special, incidental, consequential or other damages. This model is only an illustration of using the software and in no way represents the correct and complete picture of an investor's investment, risk, and return profile. The user is advised to take great care in using and interpreting the model and its results. </a:t>
          </a:r>
        </a:p>
      </xdr:txBody>
    </xdr:sp>
    <xdr:clientData/>
  </xdr:twoCellAnchor>
  <xdr:twoCellAnchor editAs="oneCell">
    <xdr:from>
      <xdr:col>1</xdr:col>
      <xdr:colOff>209550</xdr:colOff>
      <xdr:row>68</xdr:row>
      <xdr:rowOff>123825</xdr:rowOff>
    </xdr:from>
    <xdr:to>
      <xdr:col>7</xdr:col>
      <xdr:colOff>38100</xdr:colOff>
      <xdr:row>86</xdr:row>
      <xdr:rowOff>76200</xdr:rowOff>
    </xdr:to>
    <xdr:pic>
      <xdr:nvPicPr>
        <xdr:cNvPr id="6" name="Picture 6"/>
        <xdr:cNvPicPr preferRelativeResize="1">
          <a:picLocks noChangeAspect="1"/>
        </xdr:cNvPicPr>
      </xdr:nvPicPr>
      <xdr:blipFill>
        <a:blip r:embed="rId1"/>
        <a:stretch>
          <a:fillRect/>
        </a:stretch>
      </xdr:blipFill>
      <xdr:spPr>
        <a:xfrm>
          <a:off x="342900" y="13992225"/>
          <a:ext cx="3486150" cy="2867025"/>
        </a:xfrm>
        <a:prstGeom prst="rect">
          <a:avLst/>
        </a:prstGeom>
        <a:noFill/>
        <a:ln w="1" cmpd="sng">
          <a:noFill/>
        </a:ln>
      </xdr:spPr>
    </xdr:pic>
    <xdr:clientData/>
  </xdr:twoCellAnchor>
  <xdr:twoCellAnchor editAs="oneCell">
    <xdr:from>
      <xdr:col>7</xdr:col>
      <xdr:colOff>304800</xdr:colOff>
      <xdr:row>70</xdr:row>
      <xdr:rowOff>19050</xdr:rowOff>
    </xdr:from>
    <xdr:to>
      <xdr:col>12</xdr:col>
      <xdr:colOff>495300</xdr:colOff>
      <xdr:row>82</xdr:row>
      <xdr:rowOff>142875</xdr:rowOff>
    </xdr:to>
    <xdr:pic>
      <xdr:nvPicPr>
        <xdr:cNvPr id="7" name="Picture 7"/>
        <xdr:cNvPicPr preferRelativeResize="1">
          <a:picLocks noChangeAspect="1"/>
        </xdr:cNvPicPr>
      </xdr:nvPicPr>
      <xdr:blipFill>
        <a:blip r:embed="rId2"/>
        <a:stretch>
          <a:fillRect/>
        </a:stretch>
      </xdr:blipFill>
      <xdr:spPr>
        <a:xfrm>
          <a:off x="4095750" y="14211300"/>
          <a:ext cx="3238500" cy="2066925"/>
        </a:xfrm>
        <a:prstGeom prst="rect">
          <a:avLst/>
        </a:prstGeom>
        <a:noFill/>
        <a:ln w="1" cmpd="sng">
          <a:noFill/>
        </a:ln>
      </xdr:spPr>
    </xdr:pic>
    <xdr:clientData/>
  </xdr:twoCellAnchor>
  <xdr:twoCellAnchor editAs="oneCell">
    <xdr:from>
      <xdr:col>1</xdr:col>
      <xdr:colOff>219075</xdr:colOff>
      <xdr:row>86</xdr:row>
      <xdr:rowOff>133350</xdr:rowOff>
    </xdr:from>
    <xdr:to>
      <xdr:col>7</xdr:col>
      <xdr:colOff>295275</xdr:colOff>
      <xdr:row>112</xdr:row>
      <xdr:rowOff>47625</xdr:rowOff>
    </xdr:to>
    <xdr:pic>
      <xdr:nvPicPr>
        <xdr:cNvPr id="8" name="Picture 8"/>
        <xdr:cNvPicPr preferRelativeResize="1">
          <a:picLocks noChangeAspect="1"/>
        </xdr:cNvPicPr>
      </xdr:nvPicPr>
      <xdr:blipFill>
        <a:blip r:embed="rId3"/>
        <a:stretch>
          <a:fillRect/>
        </a:stretch>
      </xdr:blipFill>
      <xdr:spPr>
        <a:xfrm>
          <a:off x="352425" y="16916400"/>
          <a:ext cx="3733800" cy="4124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B14:N129"/>
  <sheetViews>
    <sheetView tabSelected="1" workbookViewId="0" topLeftCell="A1">
      <selection activeCell="F11" sqref="F11"/>
    </sheetView>
  </sheetViews>
  <sheetFormatPr defaultColWidth="9.140625" defaultRowHeight="12.75"/>
  <cols>
    <col min="1" max="1" width="2.00390625" style="1" customWidth="1"/>
    <col min="2" max="16384" width="9.140625" style="1" customWidth="1"/>
  </cols>
  <sheetData>
    <row r="1" ht="12.75"/>
    <row r="2" ht="12.75"/>
    <row r="3" ht="12.75"/>
    <row r="4" ht="12.75"/>
    <row r="5" ht="12.75"/>
    <row r="6" ht="12.75"/>
    <row r="7" ht="12.75"/>
    <row r="8" ht="12.75"/>
    <row r="9" ht="12.75"/>
    <row r="10" ht="12.75"/>
    <row r="11" ht="12.75"/>
    <row r="12" ht="12.75"/>
    <row r="13" ht="12.75"/>
    <row r="14" spans="2:14" ht="15.75">
      <c r="B14" s="19" t="s">
        <v>31</v>
      </c>
      <c r="C14" s="19"/>
      <c r="D14" s="19"/>
      <c r="E14" s="19"/>
      <c r="F14" s="19"/>
      <c r="G14" s="19"/>
      <c r="H14" s="20"/>
      <c r="I14" s="20"/>
      <c r="J14" s="20"/>
      <c r="K14" s="20"/>
      <c r="L14" s="20"/>
      <c r="M14" s="20"/>
      <c r="N14" s="20"/>
    </row>
    <row r="15" spans="2:14" ht="12.75">
      <c r="B15" s="20"/>
      <c r="C15" s="20"/>
      <c r="D15" s="20"/>
      <c r="E15" s="20"/>
      <c r="F15" s="20"/>
      <c r="G15" s="20"/>
      <c r="H15" s="20"/>
      <c r="I15" s="20"/>
      <c r="J15" s="20"/>
      <c r="K15" s="20"/>
      <c r="L15" s="20"/>
      <c r="M15" s="20"/>
      <c r="N15" s="20"/>
    </row>
    <row r="16" spans="2:14" ht="12.75">
      <c r="B16" s="20" t="s">
        <v>32</v>
      </c>
      <c r="C16" s="20"/>
      <c r="D16" s="20"/>
      <c r="E16" s="20"/>
      <c r="F16" s="20"/>
      <c r="G16" s="20"/>
      <c r="H16" s="20"/>
      <c r="I16" s="20"/>
      <c r="J16" s="20" t="s">
        <v>33</v>
      </c>
      <c r="K16" s="20"/>
      <c r="L16" s="20"/>
      <c r="M16" s="20"/>
      <c r="N16" s="20"/>
    </row>
    <row r="17" spans="2:14" ht="12.75">
      <c r="B17" s="20"/>
      <c r="C17" s="20"/>
      <c r="D17" s="20"/>
      <c r="E17" s="20"/>
      <c r="F17" s="20"/>
      <c r="G17" s="20"/>
      <c r="H17" s="20"/>
      <c r="I17" s="20"/>
      <c r="J17" s="20"/>
      <c r="K17" s="20"/>
      <c r="L17" s="20"/>
      <c r="M17" s="20"/>
      <c r="N17" s="20"/>
    </row>
    <row r="18" spans="2:14" ht="12.75">
      <c r="B18" s="21" t="s">
        <v>34</v>
      </c>
      <c r="C18" s="20"/>
      <c r="D18" s="20"/>
      <c r="E18" s="20"/>
      <c r="F18" s="20"/>
      <c r="G18" s="20"/>
      <c r="H18" s="20"/>
      <c r="I18" s="20"/>
      <c r="J18" s="20"/>
      <c r="K18" s="20"/>
      <c r="L18" s="20"/>
      <c r="M18" s="20"/>
      <c r="N18" s="20"/>
    </row>
    <row r="19" spans="2:14" ht="12.75">
      <c r="B19" s="21" t="s">
        <v>35</v>
      </c>
      <c r="C19" s="20"/>
      <c r="D19" s="20"/>
      <c r="E19" s="20"/>
      <c r="F19" s="20"/>
      <c r="G19" s="20"/>
      <c r="H19" s="20"/>
      <c r="I19" s="20"/>
      <c r="J19" s="20"/>
      <c r="K19" s="20"/>
      <c r="L19" s="20"/>
      <c r="M19" s="20"/>
      <c r="N19" s="20"/>
    </row>
    <row r="20" spans="2:14" ht="12.75">
      <c r="B20" s="21"/>
      <c r="C20" s="20"/>
      <c r="D20" s="20"/>
      <c r="E20" s="20"/>
      <c r="F20" s="20"/>
      <c r="G20" s="20"/>
      <c r="H20" s="20"/>
      <c r="I20" s="20"/>
      <c r="J20" s="20"/>
      <c r="K20" s="20"/>
      <c r="L20" s="20"/>
      <c r="M20" s="20"/>
      <c r="N20" s="20"/>
    </row>
    <row r="21" spans="2:14" ht="12.75">
      <c r="B21" s="22" t="s">
        <v>36</v>
      </c>
      <c r="C21" s="20"/>
      <c r="D21" s="20"/>
      <c r="E21" s="20"/>
      <c r="F21" s="20"/>
      <c r="G21" s="20"/>
      <c r="H21" s="20"/>
      <c r="I21" s="20"/>
      <c r="J21" s="20"/>
      <c r="K21" s="20"/>
      <c r="L21" s="20"/>
      <c r="M21" s="20"/>
      <c r="N21" s="20"/>
    </row>
    <row r="22" spans="2:14" ht="12.75">
      <c r="B22" s="23" t="s">
        <v>37</v>
      </c>
      <c r="C22" s="20"/>
      <c r="D22" s="20"/>
      <c r="E22" s="20"/>
      <c r="F22" s="20"/>
      <c r="G22" s="20"/>
      <c r="H22" s="20"/>
      <c r="I22" s="20"/>
      <c r="J22" s="20"/>
      <c r="K22" s="20"/>
      <c r="L22" s="20"/>
      <c r="M22" s="20"/>
      <c r="N22" s="20"/>
    </row>
    <row r="23" spans="2:14" ht="12.75">
      <c r="B23" s="20" t="s">
        <v>38</v>
      </c>
      <c r="C23" s="20"/>
      <c r="D23" s="20"/>
      <c r="E23" s="20"/>
      <c r="F23" s="20"/>
      <c r="G23" s="20"/>
      <c r="H23" s="20"/>
      <c r="I23" s="20"/>
      <c r="J23" s="20"/>
      <c r="K23" s="20"/>
      <c r="L23" s="20"/>
      <c r="M23" s="20"/>
      <c r="N23" s="20"/>
    </row>
    <row r="24" spans="2:14" ht="12.75">
      <c r="B24" s="20" t="s">
        <v>39</v>
      </c>
      <c r="C24" s="20"/>
      <c r="D24" s="20"/>
      <c r="E24" s="20"/>
      <c r="F24" s="20"/>
      <c r="G24" s="20"/>
      <c r="H24" s="20"/>
      <c r="I24" s="20"/>
      <c r="J24" s="20"/>
      <c r="K24" s="20"/>
      <c r="L24" s="20"/>
      <c r="M24" s="20"/>
      <c r="N24" s="20"/>
    </row>
    <row r="25" spans="2:14" ht="12.75">
      <c r="B25" s="20" t="s">
        <v>40</v>
      </c>
      <c r="C25" s="20"/>
      <c r="D25" s="20"/>
      <c r="E25" s="20"/>
      <c r="F25" s="20"/>
      <c r="G25" s="20"/>
      <c r="H25" s="20"/>
      <c r="I25" s="20"/>
      <c r="J25" s="20"/>
      <c r="K25" s="20"/>
      <c r="L25" s="20"/>
      <c r="M25" s="20"/>
      <c r="N25" s="20"/>
    </row>
    <row r="26" spans="2:14" ht="12.75">
      <c r="B26" s="20" t="s">
        <v>41</v>
      </c>
      <c r="C26" s="20"/>
      <c r="D26" s="20"/>
      <c r="E26" s="20"/>
      <c r="F26" s="20"/>
      <c r="G26" s="20"/>
      <c r="H26" s="20"/>
      <c r="I26" s="20"/>
      <c r="J26" s="20"/>
      <c r="K26" s="20"/>
      <c r="L26" s="20"/>
      <c r="M26" s="20"/>
      <c r="N26" s="20"/>
    </row>
    <row r="27" spans="2:14" ht="12.75">
      <c r="B27" s="20" t="s">
        <v>42</v>
      </c>
      <c r="C27" s="20"/>
      <c r="D27" s="20"/>
      <c r="E27" s="20"/>
      <c r="F27" s="20"/>
      <c r="G27" s="20"/>
      <c r="H27" s="20"/>
      <c r="I27" s="20"/>
      <c r="J27" s="20"/>
      <c r="K27" s="20"/>
      <c r="L27" s="20"/>
      <c r="M27" s="20"/>
      <c r="N27" s="20"/>
    </row>
    <row r="28" spans="2:14" ht="12.75">
      <c r="B28" s="20" t="s">
        <v>43</v>
      </c>
      <c r="C28" s="20"/>
      <c r="D28" s="20"/>
      <c r="E28" s="20"/>
      <c r="F28" s="20"/>
      <c r="G28" s="20"/>
      <c r="H28" s="20"/>
      <c r="I28" s="20"/>
      <c r="J28" s="20"/>
      <c r="K28" s="20"/>
      <c r="L28" s="20"/>
      <c r="M28" s="20"/>
      <c r="N28" s="20"/>
    </row>
    <row r="29" spans="2:14" ht="12.75">
      <c r="B29" s="20"/>
      <c r="C29" s="20"/>
      <c r="D29" s="20"/>
      <c r="E29" s="20"/>
      <c r="F29" s="20"/>
      <c r="G29" s="20"/>
      <c r="H29" s="20"/>
      <c r="I29" s="20"/>
      <c r="J29" s="20"/>
      <c r="K29" s="20"/>
      <c r="L29" s="20"/>
      <c r="M29" s="20"/>
      <c r="N29" s="20"/>
    </row>
    <row r="30" spans="2:14" ht="12.75">
      <c r="B30" s="20" t="s">
        <v>44</v>
      </c>
      <c r="C30" s="20"/>
      <c r="D30" s="20"/>
      <c r="E30" s="20"/>
      <c r="F30" s="20"/>
      <c r="G30" s="20"/>
      <c r="H30" s="20"/>
      <c r="I30" s="20"/>
      <c r="J30" s="20"/>
      <c r="K30" s="20"/>
      <c r="L30" s="20"/>
      <c r="M30" s="20"/>
      <c r="N30" s="20"/>
    </row>
    <row r="31" spans="2:14" ht="12.75">
      <c r="B31" s="22" t="s">
        <v>18</v>
      </c>
      <c r="C31" s="20"/>
      <c r="D31" s="20"/>
      <c r="E31" s="20"/>
      <c r="F31" s="23" t="s">
        <v>19</v>
      </c>
      <c r="G31" s="20"/>
      <c r="H31" s="20"/>
      <c r="I31" s="20"/>
      <c r="J31" s="20"/>
      <c r="K31" s="20"/>
      <c r="L31" s="20"/>
      <c r="M31" s="20"/>
      <c r="N31" s="20"/>
    </row>
    <row r="32" spans="2:14" ht="12.75">
      <c r="B32" s="22" t="s">
        <v>20</v>
      </c>
      <c r="C32" s="20"/>
      <c r="D32" s="20"/>
      <c r="E32" s="20"/>
      <c r="F32" s="23" t="s">
        <v>21</v>
      </c>
      <c r="G32" s="20"/>
      <c r="H32" s="20"/>
      <c r="I32" s="20"/>
      <c r="J32" s="20"/>
      <c r="K32" s="20"/>
      <c r="L32" s="20"/>
      <c r="M32" s="20"/>
      <c r="N32" s="20"/>
    </row>
    <row r="33" spans="2:14" ht="12.75">
      <c r="B33" s="22" t="s">
        <v>22</v>
      </c>
      <c r="C33" s="20"/>
      <c r="D33" s="20"/>
      <c r="E33" s="20"/>
      <c r="F33" s="23" t="s">
        <v>23</v>
      </c>
      <c r="G33" s="20"/>
      <c r="H33" s="20"/>
      <c r="I33" s="20"/>
      <c r="J33" s="20"/>
      <c r="K33" s="20"/>
      <c r="L33" s="20"/>
      <c r="M33" s="20"/>
      <c r="N33" s="20"/>
    </row>
    <row r="34" spans="2:14" ht="12.75">
      <c r="B34" s="22" t="s">
        <v>24</v>
      </c>
      <c r="C34" s="20"/>
      <c r="D34" s="20"/>
      <c r="E34" s="20"/>
      <c r="F34" s="23" t="s">
        <v>25</v>
      </c>
      <c r="G34" s="20"/>
      <c r="H34" s="20"/>
      <c r="I34" s="20"/>
      <c r="J34" s="20"/>
      <c r="K34" s="20"/>
      <c r="L34" s="20"/>
      <c r="M34" s="20"/>
      <c r="N34" s="20"/>
    </row>
    <row r="35" spans="2:14" ht="12.75">
      <c r="B35" s="22" t="s">
        <v>45</v>
      </c>
      <c r="C35" s="20"/>
      <c r="D35" s="20"/>
      <c r="E35" s="20"/>
      <c r="F35" s="23" t="s">
        <v>46</v>
      </c>
      <c r="G35" s="20"/>
      <c r="H35" s="20"/>
      <c r="I35" s="20"/>
      <c r="J35" s="20"/>
      <c r="K35" s="20"/>
      <c r="L35" s="20"/>
      <c r="M35" s="20"/>
      <c r="N35" s="20"/>
    </row>
    <row r="36" spans="2:14" ht="12.75">
      <c r="B36" s="22"/>
      <c r="C36" s="20"/>
      <c r="D36" s="20"/>
      <c r="E36" s="20"/>
      <c r="F36" s="23"/>
      <c r="G36" s="20"/>
      <c r="H36" s="20"/>
      <c r="I36" s="20"/>
      <c r="J36" s="20"/>
      <c r="K36" s="20"/>
      <c r="L36" s="20"/>
      <c r="M36" s="20"/>
      <c r="N36" s="20"/>
    </row>
    <row r="37" spans="2:14" ht="12.75">
      <c r="B37" s="24" t="s">
        <v>47</v>
      </c>
      <c r="C37" s="20"/>
      <c r="D37" s="20"/>
      <c r="E37" s="20"/>
      <c r="F37" s="23"/>
      <c r="G37" s="20"/>
      <c r="H37" s="20"/>
      <c r="I37" s="20"/>
      <c r="J37" s="20"/>
      <c r="K37" s="20"/>
      <c r="L37" s="20"/>
      <c r="M37" s="20"/>
      <c r="N37" s="20"/>
    </row>
    <row r="38" spans="2:14" ht="12.75">
      <c r="B38" s="24" t="s">
        <v>48</v>
      </c>
      <c r="C38" s="20"/>
      <c r="D38" s="20"/>
      <c r="E38" s="20"/>
      <c r="F38" s="23"/>
      <c r="G38" s="20"/>
      <c r="H38" s="20"/>
      <c r="I38" s="20"/>
      <c r="J38" s="20"/>
      <c r="K38" s="20"/>
      <c r="L38" s="20"/>
      <c r="M38" s="20"/>
      <c r="N38" s="20"/>
    </row>
    <row r="39" spans="2:14" ht="12.75">
      <c r="B39" s="24" t="s">
        <v>49</v>
      </c>
      <c r="C39" s="20"/>
      <c r="D39" s="20"/>
      <c r="E39" s="20"/>
      <c r="F39" s="23"/>
      <c r="G39" s="20"/>
      <c r="H39" s="20"/>
      <c r="I39" s="20"/>
      <c r="J39" s="20"/>
      <c r="K39" s="20"/>
      <c r="L39" s="20"/>
      <c r="M39" s="20"/>
      <c r="N39" s="20"/>
    </row>
    <row r="40" spans="2:14" ht="12.75">
      <c r="B40" s="24"/>
      <c r="C40" s="20"/>
      <c r="D40" s="20"/>
      <c r="E40" s="20"/>
      <c r="F40" s="23"/>
      <c r="G40" s="20"/>
      <c r="H40" s="20"/>
      <c r="I40" s="20"/>
      <c r="J40" s="20"/>
      <c r="K40" s="20"/>
      <c r="L40" s="20"/>
      <c r="M40" s="20"/>
      <c r="N40" s="20"/>
    </row>
    <row r="41" spans="2:14" ht="12.75">
      <c r="B41" s="24" t="s">
        <v>50</v>
      </c>
      <c r="C41" s="20"/>
      <c r="D41" s="20"/>
      <c r="E41" s="20"/>
      <c r="F41" s="23"/>
      <c r="G41" s="20"/>
      <c r="H41" s="20"/>
      <c r="I41" s="20"/>
      <c r="J41" s="20"/>
      <c r="K41" s="20"/>
      <c r="L41" s="20"/>
      <c r="M41" s="20"/>
      <c r="N41" s="20"/>
    </row>
    <row r="42" spans="2:14" ht="12.75">
      <c r="B42" s="24" t="s">
        <v>51</v>
      </c>
      <c r="C42" s="20"/>
      <c r="D42" s="20"/>
      <c r="E42" s="20"/>
      <c r="F42" s="23"/>
      <c r="G42" s="20"/>
      <c r="H42" s="20"/>
      <c r="I42" s="20"/>
      <c r="J42" s="20"/>
      <c r="K42" s="20"/>
      <c r="L42" s="20"/>
      <c r="M42" s="20"/>
      <c r="N42" s="20"/>
    </row>
    <row r="43" spans="2:14" ht="12.75">
      <c r="B43" s="24" t="s">
        <v>52</v>
      </c>
      <c r="C43" s="20"/>
      <c r="D43" s="20"/>
      <c r="E43" s="20"/>
      <c r="F43" s="23"/>
      <c r="G43" s="20"/>
      <c r="H43" s="20"/>
      <c r="I43" s="20"/>
      <c r="J43" s="20"/>
      <c r="K43" s="20"/>
      <c r="L43" s="20"/>
      <c r="M43" s="20"/>
      <c r="N43" s="20"/>
    </row>
    <row r="44" spans="2:14" ht="12.75">
      <c r="B44" s="24" t="s">
        <v>53</v>
      </c>
      <c r="C44" s="20"/>
      <c r="D44" s="20"/>
      <c r="E44" s="20"/>
      <c r="F44" s="23"/>
      <c r="G44" s="20"/>
      <c r="H44" s="20"/>
      <c r="I44" s="20"/>
      <c r="J44" s="20"/>
      <c r="K44" s="20"/>
      <c r="L44" s="20"/>
      <c r="M44" s="20"/>
      <c r="N44" s="20"/>
    </row>
    <row r="45" spans="2:14" ht="12.75">
      <c r="B45" s="24" t="s">
        <v>54</v>
      </c>
      <c r="C45" s="20"/>
      <c r="D45" s="20"/>
      <c r="E45" s="20"/>
      <c r="F45" s="23"/>
      <c r="G45" s="20"/>
      <c r="H45" s="20"/>
      <c r="I45" s="20"/>
      <c r="J45" s="20"/>
      <c r="K45" s="20"/>
      <c r="L45" s="20"/>
      <c r="M45" s="20"/>
      <c r="N45" s="20"/>
    </row>
    <row r="46" spans="2:14" ht="12.75">
      <c r="B46" s="24" t="s">
        <v>55</v>
      </c>
      <c r="C46" s="20"/>
      <c r="D46" s="20"/>
      <c r="E46" s="20"/>
      <c r="F46" s="23"/>
      <c r="G46" s="20"/>
      <c r="H46" s="20"/>
      <c r="I46" s="20"/>
      <c r="J46" s="20"/>
      <c r="K46" s="20"/>
      <c r="L46" s="20"/>
      <c r="M46" s="20"/>
      <c r="N46" s="20"/>
    </row>
    <row r="47" spans="2:14" ht="12.75">
      <c r="B47" s="24" t="s">
        <v>56</v>
      </c>
      <c r="C47" s="20"/>
      <c r="D47" s="20"/>
      <c r="E47" s="20"/>
      <c r="F47" s="23"/>
      <c r="G47" s="20"/>
      <c r="H47" s="20"/>
      <c r="I47" s="20"/>
      <c r="J47" s="20"/>
      <c r="K47" s="20"/>
      <c r="L47" s="20"/>
      <c r="M47" s="20"/>
      <c r="N47" s="20"/>
    </row>
    <row r="48" spans="2:14" ht="12.75">
      <c r="B48" s="20"/>
      <c r="C48" s="20"/>
      <c r="D48" s="20"/>
      <c r="E48" s="20"/>
      <c r="F48" s="20"/>
      <c r="G48" s="20"/>
      <c r="H48" s="20"/>
      <c r="I48" s="20"/>
      <c r="J48" s="20"/>
      <c r="K48" s="20"/>
      <c r="L48" s="20"/>
      <c r="M48" s="20"/>
      <c r="N48" s="20"/>
    </row>
    <row r="49" spans="2:14" ht="12.75">
      <c r="B49" s="22" t="s">
        <v>57</v>
      </c>
      <c r="C49" s="20"/>
      <c r="D49" s="20"/>
      <c r="E49" s="20"/>
      <c r="F49" s="20"/>
      <c r="G49" s="20"/>
      <c r="H49" s="20"/>
      <c r="I49" s="20"/>
      <c r="J49" s="20"/>
      <c r="K49" s="20"/>
      <c r="L49" s="20"/>
      <c r="M49" s="20"/>
      <c r="N49" s="20"/>
    </row>
    <row r="50" spans="2:14" ht="12.75">
      <c r="B50" s="20" t="s">
        <v>58</v>
      </c>
      <c r="C50" s="20"/>
      <c r="D50" s="20"/>
      <c r="E50" s="20"/>
      <c r="F50" s="20"/>
      <c r="G50" s="20"/>
      <c r="H50" s="20"/>
      <c r="I50" s="20"/>
      <c r="J50" s="20"/>
      <c r="K50" s="20"/>
      <c r="L50" s="20"/>
      <c r="M50" s="20"/>
      <c r="N50" s="20"/>
    </row>
    <row r="51" spans="2:14" ht="12.75">
      <c r="B51" s="20" t="s">
        <v>68</v>
      </c>
      <c r="C51" s="20"/>
      <c r="D51" s="20"/>
      <c r="E51" s="20"/>
      <c r="F51" s="20"/>
      <c r="G51" s="20"/>
      <c r="H51" s="20"/>
      <c r="I51" s="20"/>
      <c r="J51" s="20"/>
      <c r="K51" s="20"/>
      <c r="L51" s="20"/>
      <c r="M51" s="20"/>
      <c r="N51" s="20"/>
    </row>
    <row r="52" spans="2:14" ht="12.75">
      <c r="B52" s="20" t="s">
        <v>59</v>
      </c>
      <c r="C52" s="20"/>
      <c r="D52" s="20"/>
      <c r="E52" s="20"/>
      <c r="F52" s="20"/>
      <c r="G52" s="20"/>
      <c r="H52" s="20"/>
      <c r="I52" s="20"/>
      <c r="J52" s="20"/>
      <c r="K52" s="20"/>
      <c r="L52" s="20"/>
      <c r="M52" s="20"/>
      <c r="N52" s="20"/>
    </row>
    <row r="53" spans="2:14" ht="12.75">
      <c r="B53" s="20" t="s">
        <v>69</v>
      </c>
      <c r="C53" s="20"/>
      <c r="D53" s="20"/>
      <c r="E53" s="20"/>
      <c r="F53" s="20"/>
      <c r="G53" s="20"/>
      <c r="H53" s="20"/>
      <c r="I53" s="20"/>
      <c r="J53" s="20"/>
      <c r="K53" s="20"/>
      <c r="L53" s="20"/>
      <c r="M53" s="20"/>
      <c r="N53" s="20"/>
    </row>
    <row r="54" spans="2:14" ht="12.75">
      <c r="B54" s="20" t="s">
        <v>70</v>
      </c>
      <c r="C54" s="20"/>
      <c r="D54" s="20"/>
      <c r="E54" s="20"/>
      <c r="F54" s="20"/>
      <c r="G54" s="20"/>
      <c r="H54" s="20"/>
      <c r="I54" s="20"/>
      <c r="J54" s="20"/>
      <c r="K54" s="20"/>
      <c r="L54" s="20"/>
      <c r="M54" s="20"/>
      <c r="N54" s="20"/>
    </row>
    <row r="55" spans="2:14" ht="12.75">
      <c r="B55" s="20" t="s">
        <v>60</v>
      </c>
      <c r="C55" s="20"/>
      <c r="D55" s="20"/>
      <c r="E55" s="20"/>
      <c r="F55" s="20"/>
      <c r="G55" s="20"/>
      <c r="H55" s="20"/>
      <c r="I55" s="20"/>
      <c r="J55" s="20"/>
      <c r="K55" s="20"/>
      <c r="L55" s="20"/>
      <c r="M55" s="20"/>
      <c r="N55" s="20"/>
    </row>
    <row r="56" spans="2:14" ht="12.75">
      <c r="B56" s="20" t="s">
        <v>71</v>
      </c>
      <c r="C56" s="20"/>
      <c r="D56" s="20"/>
      <c r="E56" s="20"/>
      <c r="F56" s="20"/>
      <c r="G56" s="20"/>
      <c r="H56" s="20"/>
      <c r="I56" s="20"/>
      <c r="J56" s="20"/>
      <c r="K56" s="20"/>
      <c r="L56" s="20"/>
      <c r="M56" s="20"/>
      <c r="N56" s="20"/>
    </row>
    <row r="57" spans="2:14" ht="12.75">
      <c r="B57" s="20" t="s">
        <v>72</v>
      </c>
      <c r="C57" s="20"/>
      <c r="D57" s="20"/>
      <c r="E57" s="20"/>
      <c r="F57" s="20"/>
      <c r="G57" s="20"/>
      <c r="H57" s="20"/>
      <c r="I57" s="20"/>
      <c r="J57" s="20"/>
      <c r="K57" s="20"/>
      <c r="L57" s="20"/>
      <c r="M57" s="20"/>
      <c r="N57" s="20"/>
    </row>
    <row r="58" spans="2:14" ht="12.75">
      <c r="B58" s="20" t="s">
        <v>73</v>
      </c>
      <c r="C58" s="20"/>
      <c r="D58" s="20"/>
      <c r="E58" s="20"/>
      <c r="F58" s="20"/>
      <c r="G58" s="20"/>
      <c r="H58" s="20"/>
      <c r="I58" s="20"/>
      <c r="J58" s="20"/>
      <c r="K58" s="20"/>
      <c r="L58" s="20"/>
      <c r="M58" s="20"/>
      <c r="N58" s="20"/>
    </row>
    <row r="59" spans="2:14" ht="12.75">
      <c r="B59" s="20" t="s">
        <v>61</v>
      </c>
      <c r="C59" s="20"/>
      <c r="D59" s="20"/>
      <c r="E59" s="20"/>
      <c r="F59" s="20"/>
      <c r="G59" s="20"/>
      <c r="H59" s="20"/>
      <c r="I59" s="20"/>
      <c r="J59" s="20"/>
      <c r="K59" s="20"/>
      <c r="L59" s="20"/>
      <c r="M59" s="20"/>
      <c r="N59" s="20"/>
    </row>
    <row r="60" spans="2:14" ht="12.75">
      <c r="B60" s="20" t="s">
        <v>74</v>
      </c>
      <c r="C60" s="20"/>
      <c r="D60" s="20"/>
      <c r="E60" s="20"/>
      <c r="F60" s="20"/>
      <c r="G60" s="20"/>
      <c r="H60" s="20"/>
      <c r="I60" s="20"/>
      <c r="J60" s="20"/>
      <c r="K60" s="20"/>
      <c r="L60" s="20"/>
      <c r="M60" s="20"/>
      <c r="N60" s="20"/>
    </row>
    <row r="61" spans="2:14" ht="12.75">
      <c r="B61" s="20" t="s">
        <v>75</v>
      </c>
      <c r="C61" s="20"/>
      <c r="D61" s="20"/>
      <c r="E61" s="20"/>
      <c r="F61" s="20"/>
      <c r="G61" s="20"/>
      <c r="H61" s="20"/>
      <c r="I61" s="20"/>
      <c r="J61" s="20"/>
      <c r="K61" s="20"/>
      <c r="L61" s="20"/>
      <c r="M61" s="20"/>
      <c r="N61" s="20"/>
    </row>
    <row r="62" spans="2:14" ht="12.75">
      <c r="B62" s="20" t="s">
        <v>62</v>
      </c>
      <c r="C62" s="20"/>
      <c r="D62" s="20"/>
      <c r="E62" s="20"/>
      <c r="F62" s="20"/>
      <c r="G62" s="20"/>
      <c r="H62" s="20"/>
      <c r="I62" s="20"/>
      <c r="J62" s="20"/>
      <c r="K62" s="20"/>
      <c r="L62" s="20"/>
      <c r="M62" s="20"/>
      <c r="N62" s="20"/>
    </row>
    <row r="63" spans="2:14" ht="12.75">
      <c r="B63" s="20"/>
      <c r="C63" s="20"/>
      <c r="D63" s="20"/>
      <c r="E63" s="20"/>
      <c r="F63" s="20"/>
      <c r="G63" s="20"/>
      <c r="H63" s="20"/>
      <c r="I63" s="20"/>
      <c r="J63" s="20"/>
      <c r="K63" s="20"/>
      <c r="L63" s="20"/>
      <c r="M63" s="20"/>
      <c r="N63" s="20"/>
    </row>
    <row r="64" spans="2:14" ht="67.5" customHeight="1">
      <c r="B64" s="20"/>
      <c r="C64" s="25" t="s">
        <v>77</v>
      </c>
      <c r="D64" s="25"/>
      <c r="E64" s="25"/>
      <c r="F64" s="25"/>
      <c r="G64" s="25"/>
      <c r="H64" s="25"/>
      <c r="I64" s="25"/>
      <c r="J64" s="25"/>
      <c r="K64" s="25"/>
      <c r="L64" s="25"/>
      <c r="M64" s="25"/>
      <c r="N64" s="25"/>
    </row>
    <row r="65" spans="2:14" ht="85.5" customHeight="1">
      <c r="B65" s="20"/>
      <c r="C65" s="25" t="s">
        <v>78</v>
      </c>
      <c r="D65" s="26"/>
      <c r="E65" s="26"/>
      <c r="F65" s="26"/>
      <c r="G65" s="26"/>
      <c r="H65" s="26"/>
      <c r="I65" s="26"/>
      <c r="J65" s="26"/>
      <c r="K65" s="26"/>
      <c r="L65" s="26"/>
      <c r="M65" s="26"/>
      <c r="N65" s="26"/>
    </row>
    <row r="66" spans="2:14" ht="107.25" customHeight="1">
      <c r="B66" s="20"/>
      <c r="C66" s="25" t="s">
        <v>79</v>
      </c>
      <c r="D66" s="26"/>
      <c r="E66" s="26"/>
      <c r="F66" s="26"/>
      <c r="G66" s="26"/>
      <c r="H66" s="26"/>
      <c r="I66" s="26"/>
      <c r="J66" s="26"/>
      <c r="K66" s="26"/>
      <c r="L66" s="26"/>
      <c r="M66" s="26"/>
      <c r="N66" s="26"/>
    </row>
    <row r="67" spans="2:14" ht="12.75">
      <c r="B67" s="20"/>
      <c r="C67" s="27"/>
      <c r="D67" s="28"/>
      <c r="E67" s="28"/>
      <c r="F67" s="28"/>
      <c r="G67" s="28"/>
      <c r="H67" s="28"/>
      <c r="I67" s="28"/>
      <c r="J67" s="28"/>
      <c r="K67" s="28"/>
      <c r="L67" s="28"/>
      <c r="M67" s="28"/>
      <c r="N67" s="28"/>
    </row>
    <row r="68" spans="2:14" ht="12.75">
      <c r="B68" s="20" t="s">
        <v>63</v>
      </c>
      <c r="C68" s="27"/>
      <c r="D68" s="28"/>
      <c r="E68" s="28"/>
      <c r="F68" s="28"/>
      <c r="G68" s="28"/>
      <c r="H68" s="28"/>
      <c r="I68" s="28"/>
      <c r="J68" s="28"/>
      <c r="K68" s="28"/>
      <c r="L68" s="28"/>
      <c r="M68" s="28"/>
      <c r="N68" s="28"/>
    </row>
    <row r="69" spans="2:14" ht="12.75">
      <c r="B69" s="20"/>
      <c r="C69" s="27"/>
      <c r="D69" s="28"/>
      <c r="E69" s="28"/>
      <c r="F69" s="28"/>
      <c r="G69" s="28"/>
      <c r="H69" s="28"/>
      <c r="I69" s="28"/>
      <c r="J69" s="28"/>
      <c r="K69" s="28"/>
      <c r="L69" s="28"/>
      <c r="M69" s="28"/>
      <c r="N69" s="28"/>
    </row>
    <row r="70" spans="2:14" ht="12.75">
      <c r="B70" s="20"/>
      <c r="C70" s="27"/>
      <c r="D70" s="28"/>
      <c r="E70" s="28"/>
      <c r="F70" s="28"/>
      <c r="G70" s="28"/>
      <c r="H70" s="28"/>
      <c r="I70" s="28"/>
      <c r="J70" s="28"/>
      <c r="K70" s="28"/>
      <c r="L70" s="28"/>
      <c r="M70" s="28"/>
      <c r="N70" s="28"/>
    </row>
    <row r="71" spans="2:14" ht="12.75">
      <c r="B71" s="20"/>
      <c r="C71" s="27"/>
      <c r="D71" s="28"/>
      <c r="E71" s="28"/>
      <c r="F71" s="28"/>
      <c r="G71" s="28"/>
      <c r="H71" s="28"/>
      <c r="I71" s="28"/>
      <c r="J71" s="28"/>
      <c r="K71" s="28"/>
      <c r="L71" s="28"/>
      <c r="M71" s="28"/>
      <c r="N71" s="28"/>
    </row>
    <row r="72" spans="2:14" ht="12.75">
      <c r="B72" s="20"/>
      <c r="C72" s="27"/>
      <c r="D72" s="28"/>
      <c r="E72" s="28"/>
      <c r="F72" s="28"/>
      <c r="G72" s="28"/>
      <c r="H72" s="28"/>
      <c r="I72" s="28"/>
      <c r="J72" s="28"/>
      <c r="K72" s="28"/>
      <c r="L72" s="28"/>
      <c r="M72" s="28"/>
      <c r="N72" s="28"/>
    </row>
    <row r="73" spans="2:14" ht="12.75">
      <c r="B73" s="20"/>
      <c r="C73" s="27"/>
      <c r="D73" s="28"/>
      <c r="E73" s="28"/>
      <c r="F73" s="28"/>
      <c r="G73" s="28"/>
      <c r="H73" s="28"/>
      <c r="I73" s="28"/>
      <c r="J73" s="28"/>
      <c r="K73" s="28"/>
      <c r="L73" s="28"/>
      <c r="M73" s="28"/>
      <c r="N73" s="28"/>
    </row>
    <row r="74" spans="2:14" ht="12.75">
      <c r="B74" s="20"/>
      <c r="C74" s="27"/>
      <c r="D74" s="28"/>
      <c r="E74" s="28"/>
      <c r="F74" s="28"/>
      <c r="G74" s="28"/>
      <c r="H74" s="28"/>
      <c r="I74" s="28"/>
      <c r="J74" s="28"/>
      <c r="K74" s="28"/>
      <c r="L74" s="28"/>
      <c r="M74" s="28"/>
      <c r="N74" s="28"/>
    </row>
    <row r="75" spans="2:14" ht="12.75">
      <c r="B75" s="20"/>
      <c r="C75" s="27"/>
      <c r="D75" s="28"/>
      <c r="E75" s="28"/>
      <c r="F75" s="28"/>
      <c r="G75" s="28"/>
      <c r="H75" s="28"/>
      <c r="I75" s="28"/>
      <c r="J75" s="28"/>
      <c r="K75" s="28"/>
      <c r="L75" s="28"/>
      <c r="M75" s="28"/>
      <c r="N75" s="28"/>
    </row>
    <row r="76" spans="2:14" ht="12.75">
      <c r="B76" s="20"/>
      <c r="C76" s="27"/>
      <c r="D76" s="28"/>
      <c r="E76" s="28"/>
      <c r="F76" s="28"/>
      <c r="G76" s="28"/>
      <c r="H76" s="28"/>
      <c r="I76" s="28"/>
      <c r="J76" s="28"/>
      <c r="K76" s="28"/>
      <c r="L76" s="28"/>
      <c r="M76" s="28"/>
      <c r="N76" s="28"/>
    </row>
    <row r="77" spans="2:14" ht="12.75">
      <c r="B77" s="20"/>
      <c r="C77" s="27"/>
      <c r="D77" s="28"/>
      <c r="E77" s="28"/>
      <c r="F77" s="28"/>
      <c r="G77" s="28"/>
      <c r="H77" s="28"/>
      <c r="I77" s="28"/>
      <c r="J77" s="28"/>
      <c r="K77" s="28"/>
      <c r="L77" s="28"/>
      <c r="M77" s="28"/>
      <c r="N77" s="28"/>
    </row>
    <row r="78" spans="2:14" ht="12.75">
      <c r="B78" s="20"/>
      <c r="C78" s="27"/>
      <c r="D78" s="28"/>
      <c r="E78" s="28"/>
      <c r="F78" s="28"/>
      <c r="G78" s="28"/>
      <c r="H78" s="28"/>
      <c r="I78" s="28"/>
      <c r="J78" s="28"/>
      <c r="K78" s="28"/>
      <c r="L78" s="28"/>
      <c r="M78" s="28"/>
      <c r="N78" s="28"/>
    </row>
    <row r="79" spans="2:14" ht="12.75">
      <c r="B79" s="20"/>
      <c r="C79" s="27"/>
      <c r="D79" s="28"/>
      <c r="E79" s="28"/>
      <c r="F79" s="28"/>
      <c r="G79" s="28"/>
      <c r="H79" s="28"/>
      <c r="I79" s="28"/>
      <c r="J79" s="28"/>
      <c r="K79" s="28"/>
      <c r="L79" s="28"/>
      <c r="M79" s="28"/>
      <c r="N79" s="28"/>
    </row>
    <row r="80" spans="2:14" ht="12.75">
      <c r="B80" s="20"/>
      <c r="C80" s="27"/>
      <c r="D80" s="28"/>
      <c r="E80" s="28"/>
      <c r="F80" s="28"/>
      <c r="G80" s="28"/>
      <c r="H80" s="28"/>
      <c r="I80" s="28"/>
      <c r="J80" s="28"/>
      <c r="K80" s="28"/>
      <c r="L80" s="28"/>
      <c r="M80" s="28"/>
      <c r="N80" s="28"/>
    </row>
    <row r="81" spans="2:14" ht="12.75">
      <c r="B81" s="20"/>
      <c r="C81" s="27"/>
      <c r="D81" s="28"/>
      <c r="E81" s="28"/>
      <c r="F81" s="28"/>
      <c r="G81" s="28"/>
      <c r="H81" s="28"/>
      <c r="I81" s="28"/>
      <c r="J81" s="28"/>
      <c r="K81" s="28"/>
      <c r="L81" s="28"/>
      <c r="M81" s="28"/>
      <c r="N81" s="28"/>
    </row>
    <row r="82" spans="2:14" ht="12.75">
      <c r="B82" s="20"/>
      <c r="C82" s="27"/>
      <c r="D82" s="28"/>
      <c r="E82" s="28"/>
      <c r="F82" s="28"/>
      <c r="G82" s="28"/>
      <c r="H82" s="28"/>
      <c r="I82" s="28"/>
      <c r="J82" s="28"/>
      <c r="K82" s="28"/>
      <c r="L82" s="28"/>
      <c r="M82" s="28"/>
      <c r="N82" s="28"/>
    </row>
    <row r="83" spans="2:14" ht="12.75">
      <c r="B83" s="20"/>
      <c r="C83" s="27"/>
      <c r="D83" s="28"/>
      <c r="E83" s="28"/>
      <c r="F83" s="28"/>
      <c r="G83" s="28"/>
      <c r="H83" s="28"/>
      <c r="I83" s="28"/>
      <c r="J83" s="28"/>
      <c r="K83" s="28"/>
      <c r="L83" s="28"/>
      <c r="M83" s="28"/>
      <c r="N83" s="28"/>
    </row>
    <row r="84" spans="2:14" ht="12.75">
      <c r="B84" s="20"/>
      <c r="C84" s="27"/>
      <c r="D84" s="28"/>
      <c r="E84" s="28"/>
      <c r="F84" s="28"/>
      <c r="G84" s="28"/>
      <c r="H84" s="28"/>
      <c r="I84" s="28"/>
      <c r="J84" s="28"/>
      <c r="K84" s="28"/>
      <c r="L84" s="28"/>
      <c r="M84" s="28"/>
      <c r="N84" s="28"/>
    </row>
    <row r="85" spans="2:14" ht="12.75">
      <c r="B85" s="20"/>
      <c r="C85" s="27"/>
      <c r="D85" s="28"/>
      <c r="E85" s="28"/>
      <c r="F85" s="28"/>
      <c r="G85" s="28"/>
      <c r="H85" s="28"/>
      <c r="I85" s="28"/>
      <c r="J85" s="28"/>
      <c r="K85" s="28"/>
      <c r="L85" s="28"/>
      <c r="M85" s="28"/>
      <c r="N85" s="28"/>
    </row>
    <row r="86" spans="2:14" ht="12.75">
      <c r="B86" s="20"/>
      <c r="C86" s="27"/>
      <c r="D86" s="28"/>
      <c r="E86" s="28"/>
      <c r="F86" s="28"/>
      <c r="G86" s="28"/>
      <c r="H86" s="28"/>
      <c r="I86" s="28"/>
      <c r="J86" s="28"/>
      <c r="K86" s="28"/>
      <c r="L86" s="28"/>
      <c r="M86" s="28"/>
      <c r="N86" s="28"/>
    </row>
    <row r="87" spans="2:14" ht="12.75">
      <c r="B87" s="20"/>
      <c r="C87" s="27"/>
      <c r="D87" s="28"/>
      <c r="E87" s="28"/>
      <c r="F87" s="28"/>
      <c r="G87" s="28"/>
      <c r="H87" s="28"/>
      <c r="I87" s="28"/>
      <c r="J87" s="28"/>
      <c r="K87" s="28"/>
      <c r="L87" s="28"/>
      <c r="M87" s="28"/>
      <c r="N87" s="28"/>
    </row>
    <row r="88" spans="2:14" ht="12.75">
      <c r="B88" s="20"/>
      <c r="C88" s="27"/>
      <c r="D88" s="28"/>
      <c r="E88" s="28"/>
      <c r="F88" s="28"/>
      <c r="G88" s="28"/>
      <c r="H88" s="28"/>
      <c r="I88" s="28"/>
      <c r="J88" s="28"/>
      <c r="K88" s="28"/>
      <c r="L88" s="28"/>
      <c r="M88" s="28"/>
      <c r="N88" s="28"/>
    </row>
    <row r="89" spans="2:14" ht="12.75">
      <c r="B89" s="20"/>
      <c r="C89" s="27"/>
      <c r="D89" s="28"/>
      <c r="E89" s="28"/>
      <c r="F89" s="28"/>
      <c r="G89" s="28"/>
      <c r="H89" s="28"/>
      <c r="I89" s="28"/>
      <c r="J89" s="28"/>
      <c r="K89" s="28"/>
      <c r="L89" s="28"/>
      <c r="M89" s="28"/>
      <c r="N89" s="28"/>
    </row>
    <row r="90" spans="2:14" ht="12.75">
      <c r="B90" s="20"/>
      <c r="C90" s="27"/>
      <c r="D90" s="28"/>
      <c r="E90" s="28"/>
      <c r="F90" s="28"/>
      <c r="G90" s="28"/>
      <c r="H90" s="28"/>
      <c r="I90" s="28"/>
      <c r="J90" s="28"/>
      <c r="K90" s="28"/>
      <c r="L90" s="28"/>
      <c r="M90" s="28"/>
      <c r="N90" s="28"/>
    </row>
    <row r="91" spans="2:14" ht="12.75">
      <c r="B91" s="20"/>
      <c r="C91" s="27"/>
      <c r="D91" s="28"/>
      <c r="E91" s="28"/>
      <c r="F91" s="28"/>
      <c r="G91" s="28"/>
      <c r="H91" s="28"/>
      <c r="I91" s="28"/>
      <c r="J91" s="28"/>
      <c r="K91" s="28"/>
      <c r="L91" s="28"/>
      <c r="M91" s="28"/>
      <c r="N91" s="28"/>
    </row>
    <row r="92" spans="2:14" ht="12.75">
      <c r="B92" s="20"/>
      <c r="C92" s="27"/>
      <c r="D92" s="28"/>
      <c r="E92" s="28"/>
      <c r="F92" s="28"/>
      <c r="G92" s="28"/>
      <c r="H92" s="28"/>
      <c r="I92" s="28"/>
      <c r="J92" s="28"/>
      <c r="K92" s="28"/>
      <c r="L92" s="28"/>
      <c r="M92" s="28"/>
      <c r="N92" s="28"/>
    </row>
    <row r="93" spans="2:14" ht="12.75">
      <c r="B93" s="20"/>
      <c r="C93" s="27"/>
      <c r="D93" s="28"/>
      <c r="E93" s="28"/>
      <c r="F93" s="28"/>
      <c r="G93" s="28"/>
      <c r="H93" s="28"/>
      <c r="I93" s="28"/>
      <c r="J93" s="28"/>
      <c r="K93" s="28"/>
      <c r="L93" s="28"/>
      <c r="M93" s="28"/>
      <c r="N93" s="28"/>
    </row>
    <row r="94" spans="2:14" ht="12.75">
      <c r="B94" s="20"/>
      <c r="C94" s="27"/>
      <c r="D94" s="28"/>
      <c r="E94" s="28"/>
      <c r="F94" s="28"/>
      <c r="G94" s="28"/>
      <c r="H94" s="28"/>
      <c r="I94" s="28"/>
      <c r="J94" s="28"/>
      <c r="K94" s="28"/>
      <c r="L94" s="28"/>
      <c r="M94" s="28"/>
      <c r="N94" s="28"/>
    </row>
    <row r="95" spans="2:14" ht="12.75">
      <c r="B95" s="20"/>
      <c r="C95" s="27"/>
      <c r="D95" s="28"/>
      <c r="E95" s="28"/>
      <c r="F95" s="28"/>
      <c r="G95" s="28"/>
      <c r="H95" s="28"/>
      <c r="I95" s="28"/>
      <c r="J95" s="28"/>
      <c r="K95" s="28"/>
      <c r="L95" s="28"/>
      <c r="M95" s="28"/>
      <c r="N95" s="28"/>
    </row>
    <row r="96" spans="2:14" ht="12.75">
      <c r="B96" s="20"/>
      <c r="C96" s="27"/>
      <c r="D96" s="28"/>
      <c r="E96" s="28"/>
      <c r="F96" s="28"/>
      <c r="G96" s="28"/>
      <c r="H96" s="28"/>
      <c r="I96" s="28"/>
      <c r="J96" s="28"/>
      <c r="K96" s="28"/>
      <c r="L96" s="28"/>
      <c r="M96" s="28"/>
      <c r="N96" s="28"/>
    </row>
    <row r="97" spans="2:14" ht="12.75">
      <c r="B97" s="20"/>
      <c r="C97" s="27"/>
      <c r="D97" s="28"/>
      <c r="E97" s="28"/>
      <c r="F97" s="28"/>
      <c r="G97" s="28"/>
      <c r="H97" s="28"/>
      <c r="I97" s="28"/>
      <c r="J97" s="28"/>
      <c r="K97" s="28"/>
      <c r="L97" s="28"/>
      <c r="M97" s="28"/>
      <c r="N97" s="28"/>
    </row>
    <row r="98" spans="2:14" ht="12.75">
      <c r="B98" s="20"/>
      <c r="C98" s="20"/>
      <c r="D98" s="20"/>
      <c r="E98" s="20"/>
      <c r="F98" s="20"/>
      <c r="G98" s="20"/>
      <c r="H98" s="20"/>
      <c r="I98" s="20"/>
      <c r="J98" s="20"/>
      <c r="K98" s="20"/>
      <c r="L98" s="20"/>
      <c r="M98" s="20"/>
      <c r="N98" s="20"/>
    </row>
    <row r="99" spans="2:14" ht="12.75">
      <c r="B99" s="20"/>
      <c r="C99" s="20"/>
      <c r="D99" s="20"/>
      <c r="E99" s="20"/>
      <c r="F99" s="20"/>
      <c r="G99" s="20"/>
      <c r="H99" s="20"/>
      <c r="I99" s="20"/>
      <c r="J99" s="20"/>
      <c r="K99" s="20"/>
      <c r="L99" s="20"/>
      <c r="M99" s="20"/>
      <c r="N99" s="20"/>
    </row>
    <row r="100" spans="2:14" ht="12.75">
      <c r="B100" s="20"/>
      <c r="C100" s="20"/>
      <c r="D100" s="20"/>
      <c r="E100" s="20"/>
      <c r="F100" s="20"/>
      <c r="G100" s="20"/>
      <c r="H100" s="20"/>
      <c r="I100" s="20"/>
      <c r="J100" s="20"/>
      <c r="K100" s="20"/>
      <c r="L100" s="20"/>
      <c r="M100" s="20"/>
      <c r="N100" s="20"/>
    </row>
    <row r="101" spans="2:14" ht="12.75">
      <c r="B101" s="20"/>
      <c r="C101" s="20"/>
      <c r="D101" s="20"/>
      <c r="E101" s="20"/>
      <c r="F101" s="20"/>
      <c r="G101" s="20"/>
      <c r="H101" s="20"/>
      <c r="I101" s="20"/>
      <c r="J101" s="20"/>
      <c r="K101" s="20"/>
      <c r="L101" s="20"/>
      <c r="M101" s="20"/>
      <c r="N101" s="20"/>
    </row>
    <row r="102" spans="2:14" ht="12.75">
      <c r="B102" s="20"/>
      <c r="C102" s="20"/>
      <c r="D102" s="20"/>
      <c r="E102" s="20"/>
      <c r="F102" s="20"/>
      <c r="G102" s="20"/>
      <c r="H102" s="20"/>
      <c r="I102" s="20"/>
      <c r="J102" s="20"/>
      <c r="K102" s="20"/>
      <c r="L102" s="20"/>
      <c r="M102" s="20"/>
      <c r="N102" s="20"/>
    </row>
    <row r="103" spans="2:14" ht="12.75">
      <c r="B103" s="20"/>
      <c r="C103" s="20"/>
      <c r="D103" s="20"/>
      <c r="E103" s="20"/>
      <c r="F103" s="20"/>
      <c r="G103" s="20"/>
      <c r="H103" s="20"/>
      <c r="I103" s="20"/>
      <c r="J103" s="20"/>
      <c r="K103" s="20"/>
      <c r="L103" s="20"/>
      <c r="M103" s="20"/>
      <c r="N103" s="20"/>
    </row>
    <row r="104" spans="2:14" ht="12.75">
      <c r="B104" s="20"/>
      <c r="C104" s="20"/>
      <c r="D104" s="20"/>
      <c r="E104" s="20"/>
      <c r="F104" s="20"/>
      <c r="G104" s="20"/>
      <c r="H104" s="20"/>
      <c r="I104" s="20"/>
      <c r="J104" s="20"/>
      <c r="K104" s="20"/>
      <c r="L104" s="20"/>
      <c r="M104" s="20"/>
      <c r="N104" s="20"/>
    </row>
    <row r="105" spans="2:14" ht="12.75">
      <c r="B105" s="20"/>
      <c r="C105" s="20"/>
      <c r="D105" s="20"/>
      <c r="E105" s="20"/>
      <c r="F105" s="20"/>
      <c r="G105" s="20"/>
      <c r="H105" s="20"/>
      <c r="I105" s="20"/>
      <c r="J105" s="20"/>
      <c r="K105" s="20"/>
      <c r="L105" s="20"/>
      <c r="M105" s="20"/>
      <c r="N105" s="20"/>
    </row>
    <row r="106" spans="2:14" ht="12.75">
      <c r="B106" s="20"/>
      <c r="C106" s="20"/>
      <c r="D106" s="20"/>
      <c r="E106" s="20"/>
      <c r="F106" s="20"/>
      <c r="G106" s="20"/>
      <c r="H106" s="20"/>
      <c r="I106" s="20"/>
      <c r="J106" s="20"/>
      <c r="K106" s="20"/>
      <c r="L106" s="20"/>
      <c r="M106" s="20"/>
      <c r="N106" s="20"/>
    </row>
    <row r="107" spans="2:14" ht="12.75">
      <c r="B107" s="20"/>
      <c r="C107" s="20"/>
      <c r="D107" s="20"/>
      <c r="E107" s="20"/>
      <c r="F107" s="20"/>
      <c r="G107" s="20"/>
      <c r="H107" s="20"/>
      <c r="I107" s="20"/>
      <c r="J107" s="20"/>
      <c r="K107" s="20"/>
      <c r="L107" s="20"/>
      <c r="M107" s="20"/>
      <c r="N107" s="20"/>
    </row>
    <row r="108" spans="2:14" ht="12.75">
      <c r="B108" s="20"/>
      <c r="C108" s="20"/>
      <c r="D108" s="20"/>
      <c r="E108" s="20"/>
      <c r="F108" s="20"/>
      <c r="G108" s="20"/>
      <c r="H108" s="20"/>
      <c r="I108" s="20"/>
      <c r="J108" s="20"/>
      <c r="K108" s="20"/>
      <c r="L108" s="20"/>
      <c r="M108" s="20"/>
      <c r="N108" s="20"/>
    </row>
    <row r="109" spans="2:14" ht="12.75">
      <c r="B109" s="20"/>
      <c r="C109" s="20"/>
      <c r="D109" s="20"/>
      <c r="E109" s="20"/>
      <c r="F109" s="20"/>
      <c r="G109" s="20"/>
      <c r="H109" s="20"/>
      <c r="I109" s="20"/>
      <c r="J109" s="20"/>
      <c r="K109" s="20"/>
      <c r="L109" s="20"/>
      <c r="M109" s="20"/>
      <c r="N109" s="20"/>
    </row>
    <row r="110" spans="2:14" ht="12.75">
      <c r="B110" s="20"/>
      <c r="C110" s="20"/>
      <c r="D110" s="20"/>
      <c r="E110" s="20"/>
      <c r="F110" s="20"/>
      <c r="G110" s="20"/>
      <c r="H110" s="20"/>
      <c r="I110" s="20"/>
      <c r="J110" s="20"/>
      <c r="K110" s="20"/>
      <c r="L110" s="20"/>
      <c r="M110" s="20"/>
      <c r="N110" s="20"/>
    </row>
    <row r="111" spans="2:14" ht="12.75">
      <c r="B111" s="20"/>
      <c r="C111" s="20"/>
      <c r="D111" s="20"/>
      <c r="E111" s="20"/>
      <c r="F111" s="20"/>
      <c r="G111" s="20"/>
      <c r="H111" s="20"/>
      <c r="I111" s="20"/>
      <c r="J111" s="20"/>
      <c r="K111" s="20"/>
      <c r="L111" s="20"/>
      <c r="M111" s="20"/>
      <c r="N111" s="20"/>
    </row>
    <row r="112" spans="2:14" ht="12.75">
      <c r="B112" s="20"/>
      <c r="C112" s="20"/>
      <c r="D112" s="20"/>
      <c r="E112" s="20"/>
      <c r="F112" s="20"/>
      <c r="G112" s="20"/>
      <c r="H112" s="20"/>
      <c r="I112" s="20"/>
      <c r="J112" s="20"/>
      <c r="K112" s="20"/>
      <c r="L112" s="20"/>
      <c r="M112" s="20"/>
      <c r="N112" s="20"/>
    </row>
    <row r="113" spans="2:14" ht="12.75">
      <c r="B113" s="20"/>
      <c r="C113" s="20"/>
      <c r="D113" s="20"/>
      <c r="E113" s="20"/>
      <c r="F113" s="20"/>
      <c r="G113" s="20"/>
      <c r="H113" s="20"/>
      <c r="I113" s="20"/>
      <c r="J113" s="20"/>
      <c r="K113" s="20"/>
      <c r="L113" s="20"/>
      <c r="M113" s="20"/>
      <c r="N113" s="20"/>
    </row>
    <row r="114" spans="2:14" ht="12.75">
      <c r="B114" s="22" t="s">
        <v>64</v>
      </c>
      <c r="C114" s="20"/>
      <c r="D114" s="20"/>
      <c r="E114" s="20"/>
      <c r="F114" s="20"/>
      <c r="G114" s="20"/>
      <c r="H114" s="20"/>
      <c r="I114" s="20"/>
      <c r="J114" s="20"/>
      <c r="K114" s="20"/>
      <c r="L114" s="20"/>
      <c r="M114" s="20"/>
      <c r="N114" s="20"/>
    </row>
    <row r="115" spans="2:14" ht="12.75">
      <c r="B115" s="20" t="s">
        <v>76</v>
      </c>
      <c r="C115" s="20"/>
      <c r="D115" s="20"/>
      <c r="E115" s="20"/>
      <c r="F115" s="20"/>
      <c r="G115" s="20"/>
      <c r="H115" s="20"/>
      <c r="I115" s="20"/>
      <c r="J115" s="20"/>
      <c r="K115" s="20"/>
      <c r="L115" s="20"/>
      <c r="M115" s="20"/>
      <c r="N115" s="20"/>
    </row>
    <row r="116" spans="2:14" ht="12.75">
      <c r="B116" s="20" t="s">
        <v>65</v>
      </c>
      <c r="C116" s="20"/>
      <c r="D116" s="20"/>
      <c r="E116" s="20"/>
      <c r="F116" s="20"/>
      <c r="G116" s="20"/>
      <c r="H116" s="20"/>
      <c r="I116" s="20"/>
      <c r="J116" s="20"/>
      <c r="K116" s="20"/>
      <c r="L116" s="20"/>
      <c r="M116" s="20"/>
      <c r="N116" s="20"/>
    </row>
    <row r="117" spans="2:14" ht="12.75">
      <c r="B117" s="20" t="s">
        <v>66</v>
      </c>
      <c r="C117" s="20"/>
      <c r="D117" s="20"/>
      <c r="E117" s="20"/>
      <c r="F117" s="20"/>
      <c r="G117" s="20"/>
      <c r="H117" s="20"/>
      <c r="I117" s="20"/>
      <c r="J117" s="20"/>
      <c r="K117" s="20"/>
      <c r="L117" s="20"/>
      <c r="M117" s="20"/>
      <c r="N117" s="20"/>
    </row>
    <row r="118" spans="2:14" ht="12.75">
      <c r="B118" s="20"/>
      <c r="C118" s="20"/>
      <c r="D118" s="20"/>
      <c r="E118" s="20"/>
      <c r="F118" s="20"/>
      <c r="G118" s="20"/>
      <c r="H118" s="20"/>
      <c r="I118" s="20"/>
      <c r="J118" s="20"/>
      <c r="K118" s="20"/>
      <c r="L118" s="20"/>
      <c r="M118" s="20"/>
      <c r="N118" s="20"/>
    </row>
    <row r="119" spans="2:14" ht="12.75">
      <c r="B119" s="22" t="s">
        <v>67</v>
      </c>
      <c r="C119" s="20"/>
      <c r="D119" s="20"/>
      <c r="E119" s="20"/>
      <c r="F119" s="20"/>
      <c r="G119" s="20"/>
      <c r="H119" s="20"/>
      <c r="I119" s="20"/>
      <c r="J119" s="20"/>
      <c r="K119" s="20"/>
      <c r="L119" s="20"/>
      <c r="M119" s="20"/>
      <c r="N119" s="20"/>
    </row>
    <row r="120" spans="2:14" ht="12.75">
      <c r="B120" s="20"/>
      <c r="C120" s="20"/>
      <c r="D120" s="20"/>
      <c r="E120" s="20"/>
      <c r="F120" s="20"/>
      <c r="G120" s="20"/>
      <c r="H120" s="20"/>
      <c r="I120" s="20"/>
      <c r="J120" s="20"/>
      <c r="K120" s="20"/>
      <c r="L120" s="20"/>
      <c r="M120" s="20"/>
      <c r="N120" s="20"/>
    </row>
    <row r="121" spans="2:14" ht="12.75">
      <c r="B121" s="20"/>
      <c r="C121" s="20"/>
      <c r="D121" s="20"/>
      <c r="E121" s="20"/>
      <c r="F121" s="20"/>
      <c r="G121" s="20"/>
      <c r="H121" s="20"/>
      <c r="I121" s="20"/>
      <c r="J121" s="20"/>
      <c r="K121" s="20"/>
      <c r="L121" s="20"/>
      <c r="M121" s="20"/>
      <c r="N121" s="20"/>
    </row>
    <row r="122" spans="2:14" ht="12.75">
      <c r="B122" s="20"/>
      <c r="C122" s="20"/>
      <c r="D122" s="20"/>
      <c r="E122" s="20"/>
      <c r="F122" s="20"/>
      <c r="G122" s="20"/>
      <c r="H122" s="20"/>
      <c r="I122" s="20"/>
      <c r="J122" s="20"/>
      <c r="K122" s="20"/>
      <c r="L122" s="20"/>
      <c r="M122" s="20"/>
      <c r="N122" s="20"/>
    </row>
    <row r="123" spans="2:14" ht="12.75">
      <c r="B123" s="20"/>
      <c r="C123" s="20"/>
      <c r="D123" s="20"/>
      <c r="E123" s="20"/>
      <c r="F123" s="20"/>
      <c r="G123" s="20"/>
      <c r="H123" s="20"/>
      <c r="I123" s="20"/>
      <c r="J123" s="20"/>
      <c r="K123" s="20"/>
      <c r="L123" s="20"/>
      <c r="M123" s="20"/>
      <c r="N123" s="20"/>
    </row>
    <row r="124" spans="2:14" ht="12.75">
      <c r="B124" s="20"/>
      <c r="C124" s="20"/>
      <c r="D124" s="20"/>
      <c r="E124" s="20"/>
      <c r="F124" s="20"/>
      <c r="G124" s="20"/>
      <c r="H124" s="20"/>
      <c r="I124" s="20"/>
      <c r="J124" s="20"/>
      <c r="K124" s="20"/>
      <c r="L124" s="20"/>
      <c r="M124" s="20"/>
      <c r="N124" s="20"/>
    </row>
    <row r="125" spans="2:14" ht="12.75">
      <c r="B125" s="20"/>
      <c r="C125" s="20"/>
      <c r="D125" s="20"/>
      <c r="E125" s="20"/>
      <c r="F125" s="20"/>
      <c r="G125" s="20"/>
      <c r="H125" s="20"/>
      <c r="I125" s="20"/>
      <c r="J125" s="20"/>
      <c r="K125" s="20"/>
      <c r="L125" s="20"/>
      <c r="M125" s="20"/>
      <c r="N125" s="20"/>
    </row>
    <row r="126" spans="2:14" ht="12.75">
      <c r="B126" s="20"/>
      <c r="C126" s="20"/>
      <c r="D126" s="20"/>
      <c r="E126" s="20"/>
      <c r="F126" s="20"/>
      <c r="G126" s="20"/>
      <c r="H126" s="20"/>
      <c r="I126" s="20"/>
      <c r="J126" s="20"/>
      <c r="K126" s="20"/>
      <c r="L126" s="20"/>
      <c r="M126" s="20"/>
      <c r="N126" s="20"/>
    </row>
    <row r="127" spans="2:14" ht="12.75">
      <c r="B127" s="20"/>
      <c r="C127" s="20"/>
      <c r="D127" s="20"/>
      <c r="E127" s="20"/>
      <c r="F127" s="20"/>
      <c r="G127" s="20"/>
      <c r="H127" s="20"/>
      <c r="I127" s="20"/>
      <c r="J127" s="20"/>
      <c r="K127" s="20"/>
      <c r="L127" s="20"/>
      <c r="M127" s="20"/>
      <c r="N127" s="20"/>
    </row>
    <row r="128" spans="2:14" ht="12.75">
      <c r="B128" s="20"/>
      <c r="C128" s="20"/>
      <c r="D128" s="20"/>
      <c r="E128" s="20"/>
      <c r="F128" s="20"/>
      <c r="G128" s="20"/>
      <c r="H128" s="20"/>
      <c r="I128" s="20"/>
      <c r="J128" s="20"/>
      <c r="K128" s="20"/>
      <c r="L128" s="20"/>
      <c r="M128" s="20"/>
      <c r="N128" s="20"/>
    </row>
    <row r="129" spans="2:14" ht="12.75">
      <c r="B129" s="20"/>
      <c r="C129" s="20"/>
      <c r="D129" s="20"/>
      <c r="E129" s="20"/>
      <c r="F129" s="20"/>
      <c r="G129" s="20"/>
      <c r="H129" s="20"/>
      <c r="I129" s="20"/>
      <c r="J129" s="20"/>
      <c r="K129" s="20"/>
      <c r="L129" s="20"/>
      <c r="M129" s="20"/>
      <c r="N129" s="20"/>
    </row>
  </sheetData>
  <sheetProtection password="DCD3" sheet="1" objects="1" scenarios="1"/>
  <mergeCells count="4">
    <mergeCell ref="B14:G14"/>
    <mergeCell ref="C64:N64"/>
    <mergeCell ref="C65:N65"/>
    <mergeCell ref="C66:N66"/>
  </mergeCells>
  <printOptions/>
  <pageMargins left="0.75" right="0.75" top="1" bottom="1" header="0.5" footer="0.5"/>
  <pageSetup fitToHeight="5" horizontalDpi="600" verticalDpi="600" orientation="portrait" scale="66" r:id="rId4"/>
  <headerFooter alignWithMargins="0">
    <oddFooter>&amp;C© Copyright 2005. Real Options Valuation, Inc.</oddFooter>
  </headerFooter>
  <rowBreaks count="1" manualBreakCount="1">
    <brk id="65" max="14" man="1"/>
  </rowBreaks>
  <drawing r:id="rId3"/>
  <legacyDrawing r:id="rId2"/>
  <oleObjects>
    <oleObject progId="MSPhotoEd.3" shapeId="1200689" r:id="rId1"/>
  </oleObjects>
</worksheet>
</file>

<file path=xl/worksheets/sheet2.xml><?xml version="1.0" encoding="utf-8"?>
<worksheet xmlns="http://schemas.openxmlformats.org/spreadsheetml/2006/main" xmlns:r="http://schemas.openxmlformats.org/officeDocument/2006/relationships">
  <sheetPr>
    <pageSetUpPr fitToPage="1"/>
  </sheetPr>
  <dimension ref="B3:L27"/>
  <sheetViews>
    <sheetView workbookViewId="0" topLeftCell="A1">
      <selection activeCell="C12" sqref="C12"/>
    </sheetView>
  </sheetViews>
  <sheetFormatPr defaultColWidth="9.140625" defaultRowHeight="12.75"/>
  <cols>
    <col min="1" max="1" width="2.421875" style="1" customWidth="1"/>
    <col min="2" max="2" width="21.140625" style="1" customWidth="1"/>
    <col min="3" max="3" width="13.7109375" style="1" customWidth="1"/>
    <col min="4" max="4" width="11.57421875" style="1" customWidth="1"/>
    <col min="5" max="5" width="13.28125" style="1" customWidth="1"/>
    <col min="6" max="6" width="11.28125" style="1" customWidth="1"/>
    <col min="7" max="8" width="11.7109375" style="1" customWidth="1"/>
    <col min="9" max="9" width="9.140625" style="1" customWidth="1"/>
    <col min="10" max="10" width="11.00390625" style="1" customWidth="1"/>
    <col min="11" max="11" width="12.7109375" style="1" customWidth="1"/>
    <col min="12" max="12" width="10.7109375" style="1" customWidth="1"/>
    <col min="13" max="16384" width="9.140625" style="1" customWidth="1"/>
  </cols>
  <sheetData>
    <row r="1" ht="12.75"/>
    <row r="3" spans="3:10" ht="15.75">
      <c r="C3" s="2" t="s">
        <v>0</v>
      </c>
      <c r="D3" s="2"/>
      <c r="E3" s="2"/>
      <c r="F3" s="2"/>
      <c r="G3" s="2"/>
      <c r="H3" s="2"/>
      <c r="I3" s="2"/>
      <c r="J3" s="2"/>
    </row>
    <row r="5" spans="2:12" ht="38.25">
      <c r="B5" s="3" t="s">
        <v>1</v>
      </c>
      <c r="C5" s="3" t="s">
        <v>2</v>
      </c>
      <c r="D5" s="3" t="s">
        <v>3</v>
      </c>
      <c r="E5" s="3" t="s">
        <v>4</v>
      </c>
      <c r="F5" s="3" t="s">
        <v>5</v>
      </c>
      <c r="G5" s="3" t="s">
        <v>6</v>
      </c>
      <c r="H5" s="3" t="s">
        <v>7</v>
      </c>
      <c r="I5" s="3" t="s">
        <v>8</v>
      </c>
      <c r="J5" s="3" t="s">
        <v>9</v>
      </c>
      <c r="K5" s="3" t="s">
        <v>10</v>
      </c>
      <c r="L5" s="3" t="s">
        <v>11</v>
      </c>
    </row>
    <row r="6" spans="2:12" ht="12.75">
      <c r="B6" s="4" t="s">
        <v>12</v>
      </c>
      <c r="C6" s="5">
        <v>0.10668646222530778</v>
      </c>
      <c r="D6" s="5">
        <v>0.1252625271331286</v>
      </c>
      <c r="E6" s="16">
        <v>0.25</v>
      </c>
      <c r="F6" s="5">
        <v>0.1</v>
      </c>
      <c r="G6" s="5">
        <v>0.4</v>
      </c>
      <c r="H6" s="6">
        <f>C6/D6</f>
        <v>0.851702936760343</v>
      </c>
      <c r="I6" s="4">
        <f>RANK(C6,$C$6:$C$9)</f>
        <v>2</v>
      </c>
      <c r="J6" s="4">
        <f>RANK(D6,$D$6:$D$9,1)</f>
        <v>2</v>
      </c>
      <c r="K6" s="4">
        <f>RANK(H6,$H$6:$H$9)</f>
        <v>2</v>
      </c>
      <c r="L6" s="4">
        <f>RANK(E6,$E$6:$E$9)</f>
        <v>1</v>
      </c>
    </row>
    <row r="7" spans="2:12" ht="12.75">
      <c r="B7" s="4" t="s">
        <v>13</v>
      </c>
      <c r="C7" s="5">
        <v>0.11229783232106802</v>
      </c>
      <c r="D7" s="5">
        <v>0.16214280570561104</v>
      </c>
      <c r="E7" s="16">
        <v>0.25</v>
      </c>
      <c r="F7" s="5">
        <v>0.1</v>
      </c>
      <c r="G7" s="5">
        <v>0.4</v>
      </c>
      <c r="H7" s="6">
        <f>C7/D7</f>
        <v>0.6925859697096748</v>
      </c>
      <c r="I7" s="4">
        <f>RANK(C7,$C$6:$C$9)</f>
        <v>1</v>
      </c>
      <c r="J7" s="4">
        <f>RANK(D7,$D$6:$D$9,1)</f>
        <v>4</v>
      </c>
      <c r="K7" s="4">
        <f>RANK(H7,$H$6:$H$9)</f>
        <v>3</v>
      </c>
      <c r="L7" s="4">
        <f>RANK(E7,$E$6:$E$9)</f>
        <v>1</v>
      </c>
    </row>
    <row r="8" spans="2:12" ht="12.75">
      <c r="B8" s="4" t="s">
        <v>14</v>
      </c>
      <c r="C8" s="5">
        <v>0.10635016587691531</v>
      </c>
      <c r="D8" s="5">
        <v>0.15847878610837404</v>
      </c>
      <c r="E8" s="16">
        <v>0.25</v>
      </c>
      <c r="F8" s="5">
        <v>0.1</v>
      </c>
      <c r="G8" s="5">
        <v>0.4</v>
      </c>
      <c r="H8" s="6">
        <f>C8/D8</f>
        <v>0.6710687814341844</v>
      </c>
      <c r="I8" s="4">
        <f>RANK(C8,$C$6:$C$9)</f>
        <v>3</v>
      </c>
      <c r="J8" s="4">
        <f>RANK(D8,$D$6:$D$9,1)</f>
        <v>3</v>
      </c>
      <c r="K8" s="4">
        <f>RANK(H8,$H$6:$H$9)</f>
        <v>4</v>
      </c>
      <c r="L8" s="4">
        <f>RANK(E8,$E$6:$E$9)</f>
        <v>1</v>
      </c>
    </row>
    <row r="9" spans="2:12" ht="12.75">
      <c r="B9" s="4" t="s">
        <v>15</v>
      </c>
      <c r="C9" s="5">
        <v>0.10549627384217107</v>
      </c>
      <c r="D9" s="5">
        <v>0.12369643209816973</v>
      </c>
      <c r="E9" s="16">
        <v>0.25</v>
      </c>
      <c r="F9" s="5">
        <v>0.1</v>
      </c>
      <c r="G9" s="5">
        <v>0.4</v>
      </c>
      <c r="H9" s="6">
        <f>C9/D9</f>
        <v>0.8528643231879608</v>
      </c>
      <c r="I9" s="4">
        <f>RANK(C9,$C$6:$C$9)</f>
        <v>4</v>
      </c>
      <c r="J9" s="4">
        <f>RANK(D9,$D$6:$D$9,1)</f>
        <v>1</v>
      </c>
      <c r="K9" s="4">
        <f>RANK(H9,$H$6:$H$9)</f>
        <v>1</v>
      </c>
      <c r="L9" s="4">
        <f>RANK(E9,$E$6:$E$9)</f>
        <v>1</v>
      </c>
    </row>
    <row r="10" spans="3:8" ht="12.75">
      <c r="C10" s="5"/>
      <c r="D10" s="5"/>
      <c r="E10" s="5"/>
      <c r="F10" s="5"/>
      <c r="G10" s="5"/>
      <c r="H10" s="5"/>
    </row>
    <row r="11" spans="2:5" ht="12.75">
      <c r="B11" s="7" t="s">
        <v>16</v>
      </c>
      <c r="C11" s="8">
        <f>C6*E6+C7*E7+C8*E8+C9*E9</f>
        <v>0.10770768356636555</v>
      </c>
      <c r="D11" s="9">
        <f>SQRT(D6^2*E6^2+D7^2*E7^2+D8^2*E8^2+D9^2*E9^2)</f>
        <v>0.07176233478733211</v>
      </c>
      <c r="E11" s="17">
        <f>SUM(E6:E9)</f>
        <v>1</v>
      </c>
    </row>
    <row r="12" spans="2:8" ht="12.75">
      <c r="B12" s="7" t="s">
        <v>7</v>
      </c>
      <c r="C12" s="18">
        <f>C11/D11</f>
        <v>1.5008943603292393</v>
      </c>
      <c r="F12" s="10"/>
      <c r="G12" s="9"/>
      <c r="H12" s="9"/>
    </row>
    <row r="13" spans="4:5" ht="12.75">
      <c r="D13" s="11"/>
      <c r="E13" s="12"/>
    </row>
    <row r="15" spans="2:3" ht="12.75">
      <c r="B15" s="13"/>
      <c r="C15" s="1" t="s">
        <v>17</v>
      </c>
    </row>
    <row r="16" ht="12.75">
      <c r="B16" s="13"/>
    </row>
    <row r="17" spans="2:6" ht="12.75">
      <c r="B17" s="13"/>
      <c r="C17" s="14" t="s">
        <v>18</v>
      </c>
      <c r="F17" s="15" t="s">
        <v>19</v>
      </c>
    </row>
    <row r="18" spans="2:6" ht="12.75">
      <c r="B18" s="13"/>
      <c r="C18" s="14" t="s">
        <v>20</v>
      </c>
      <c r="F18" s="15" t="s">
        <v>21</v>
      </c>
    </row>
    <row r="19" spans="2:6" ht="12.75">
      <c r="B19" s="13"/>
      <c r="C19" s="14" t="s">
        <v>22</v>
      </c>
      <c r="F19" s="15" t="s">
        <v>23</v>
      </c>
    </row>
    <row r="20" spans="2:6" ht="12.75">
      <c r="B20" s="13"/>
      <c r="C20" s="14" t="s">
        <v>24</v>
      </c>
      <c r="F20" s="15" t="s">
        <v>25</v>
      </c>
    </row>
    <row r="21" ht="12.75">
      <c r="B21" s="13"/>
    </row>
    <row r="22" spans="2:3" ht="12.75">
      <c r="B22" s="13"/>
      <c r="C22" s="1" t="s">
        <v>26</v>
      </c>
    </row>
    <row r="23" ht="12.75">
      <c r="B23" s="13"/>
    </row>
    <row r="24" spans="2:3" ht="12.75">
      <c r="B24" s="13"/>
      <c r="C24" s="1" t="s">
        <v>27</v>
      </c>
    </row>
    <row r="25" ht="12.75">
      <c r="C25" s="1" t="s">
        <v>28</v>
      </c>
    </row>
    <row r="26" ht="12.75">
      <c r="C26" s="1" t="s">
        <v>29</v>
      </c>
    </row>
    <row r="27" ht="12.75">
      <c r="C27" s="1" t="s">
        <v>30</v>
      </c>
    </row>
  </sheetData>
  <mergeCells count="1">
    <mergeCell ref="C3:J3"/>
  </mergeCells>
  <printOptions/>
  <pageMargins left="0.75" right="0.75" top="1" bottom="1" header="0.5" footer="0.5"/>
  <pageSetup fitToHeight="1" fitToWidth="1" horizontalDpi="600" verticalDpi="600" orientation="landscape" scale="87" r:id="rId2"/>
  <headerFooter alignWithMargins="0">
    <oddFooter>&amp;C© Copyright 2005. Real Options Valuation, Inc.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Real Options Valuation,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Optimization Stochastic</dc:title>
  <dc:subject>Risk Simulator</dc:subject>
  <dc:creator>Dr. Johnathan Mun</dc:creator>
  <cp:keywords/>
  <dc:description>(c) 2005 Copyright. Dr. Johnathan Mun. All Rights Reserved. </dc:description>
  <cp:lastModifiedBy>Dr. Johnathan Mun</cp:lastModifiedBy>
  <dcterms:created xsi:type="dcterms:W3CDTF">2005-10-18T20:47:50Z</dcterms:created>
  <dcterms:modified xsi:type="dcterms:W3CDTF">2005-10-18T20:49:10Z</dcterms:modified>
  <cp:category/>
  <cp:version/>
  <cp:contentType/>
  <cp:contentStatus/>
</cp:coreProperties>
</file>